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95" windowWidth="28800" windowHeight="16185"/>
  </bookViews>
  <sheets>
    <sheet name="14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7" i="2" l="1"/>
  <c r="F168" i="2"/>
  <c r="F161" i="2"/>
  <c r="F160" i="2"/>
  <c r="F158" i="2"/>
  <c r="F159" i="2"/>
  <c r="F156" i="2"/>
  <c r="F155" i="2"/>
  <c r="F108" i="2"/>
  <c r="F109" i="2"/>
  <c r="F91" i="2"/>
  <c r="F78" i="2"/>
  <c r="F72" i="2"/>
  <c r="F71" i="2"/>
  <c r="F101" i="2" l="1"/>
  <c r="F102" i="2"/>
  <c r="F103" i="2"/>
  <c r="F104" i="2"/>
  <c r="F105" i="2"/>
  <c r="F106" i="2"/>
  <c r="F107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7" i="2"/>
  <c r="F162" i="2"/>
  <c r="F163" i="2"/>
  <c r="F164" i="2"/>
  <c r="F165" i="2"/>
  <c r="F166" i="2"/>
  <c r="F169" i="2"/>
  <c r="F170" i="2"/>
  <c r="F100" i="2"/>
  <c r="F97" i="2"/>
  <c r="F98" i="2"/>
  <c r="F96" i="2"/>
  <c r="F90" i="2"/>
  <c r="F92" i="2"/>
  <c r="F93" i="2"/>
  <c r="F94" i="2"/>
  <c r="F89" i="2"/>
  <c r="F77" i="2"/>
  <c r="F79" i="2"/>
  <c r="F80" i="2"/>
  <c r="F81" i="2"/>
  <c r="F82" i="2"/>
  <c r="F83" i="2"/>
  <c r="F84" i="2"/>
  <c r="F85" i="2"/>
  <c r="F86" i="2"/>
  <c r="F87" i="2"/>
  <c r="F76" i="2"/>
  <c r="F68" i="2"/>
  <c r="F69" i="2"/>
  <c r="F70" i="2"/>
  <c r="F73" i="2"/>
  <c r="F74" i="2"/>
  <c r="F67" i="2"/>
  <c r="F61" i="2"/>
  <c r="F62" i="2"/>
  <c r="F63" i="2"/>
  <c r="F64" i="2"/>
  <c r="F65" i="2"/>
  <c r="F60" i="2"/>
  <c r="F47" i="2"/>
  <c r="F48" i="2"/>
  <c r="F49" i="2"/>
  <c r="F50" i="2"/>
  <c r="F51" i="2"/>
  <c r="F52" i="2"/>
  <c r="F53" i="2"/>
  <c r="F54" i="2"/>
  <c r="F55" i="2"/>
  <c r="F56" i="2"/>
  <c r="F57" i="2"/>
  <c r="F58" i="2"/>
  <c r="F46" i="2"/>
  <c r="F39" i="2"/>
  <c r="F40" i="2"/>
  <c r="F41" i="2"/>
  <c r="F42" i="2"/>
  <c r="F43" i="2"/>
  <c r="F44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6" i="2"/>
  <c r="F4" i="2"/>
</calcChain>
</file>

<file path=xl/sharedStrings.xml><?xml version="1.0" encoding="utf-8"?>
<sst xmlns="http://schemas.openxmlformats.org/spreadsheetml/2006/main" count="810" uniqueCount="187">
  <si>
    <t>№ лота</t>
  </si>
  <si>
    <t>Наименование товара, краткая характеристика</t>
  </si>
  <si>
    <t>Сумма, тенге</t>
  </si>
  <si>
    <t>Срок поставки товара</t>
  </si>
  <si>
    <t>Место поставки товара</t>
  </si>
  <si>
    <t>Размер авансового платежа, %</t>
  </si>
  <si>
    <t>Цена, тенге</t>
  </si>
  <si>
    <t>набор</t>
  </si>
  <si>
    <t>DDP</t>
  </si>
  <si>
    <t>наб</t>
  </si>
  <si>
    <t>Набор расходных материалов и реагентов для анализтора "Alinity I"</t>
  </si>
  <si>
    <t>Антитела к вирусу гепатита С, калибратор для анализатора Alinity I</t>
  </si>
  <si>
    <t>уп</t>
  </si>
  <si>
    <t>Антитела к вирусу гепатита С, контроли для анализатора Alinity I</t>
  </si>
  <si>
    <t>Антитела к вирусу гепатита С, реагент (1000 тестов) для анализатора Alinity I</t>
  </si>
  <si>
    <t>Сифилис, калибратор для анализатора Alinity I</t>
  </si>
  <si>
    <t>Сифилис контроли для анализатора Alinity I</t>
  </si>
  <si>
    <t>Сифилис реагент (1200 тестов) для анализатора Alinity I</t>
  </si>
  <si>
    <t>ВИЧ  Ag/Ab Комбо, калибратор для анализатора Alinity I</t>
  </si>
  <si>
    <t>ВИЧ  Ag/Ab Комбо, контроль для анализатора Alinity I</t>
  </si>
  <si>
    <t>ВИЧ  Ag/Ab Комбо, реагент (1200 тестов) для анализатора Alinity I</t>
  </si>
  <si>
    <t>Поверхностный антиген вируса гепатита В, качественный тест, калибраторы для анализатора Alinity I</t>
  </si>
  <si>
    <t>Поверхностный антиген вируса гепатита В, качественный тест, контроли для анализатора Alinity I</t>
  </si>
  <si>
    <t>Поверхностный антиген вируса гепатита В, качественный тест, реагент(1200 тестов) для анализатора Alinity I</t>
  </si>
  <si>
    <t>a-Hbcore реагент(1200 тестов) для анализатора Alinity I</t>
  </si>
  <si>
    <t>a-Hbcore контроль для анализатора Alinity I</t>
  </si>
  <si>
    <t>a-Hbcore калибратор для анализатора Alinity I</t>
  </si>
  <si>
    <t>a-HBsAg реагент (200 тестов) для анализатора Alinity I</t>
  </si>
  <si>
    <t>a-HBsAg контроль для анализатора Alinity I</t>
  </si>
  <si>
    <t>a-HBsAg калибратор для анализатора Alinity I</t>
  </si>
  <si>
    <t>Раствор Пре-триггера для анализатора Alinity I</t>
  </si>
  <si>
    <t>Реакционые ячейки для анализатора Alinity I (в уп.4000 шт)</t>
  </si>
  <si>
    <t>Раствор Триггера для анализатора Alinity I (в уп.4*975 мл)</t>
  </si>
  <si>
    <t xml:space="preserve">Промывающий буфер для анализатора Alinity I </t>
  </si>
  <si>
    <t xml:space="preserve">Крышки Запасные (Alinity Reagent Replacement Caps) (в уп 100 шт) </t>
  </si>
  <si>
    <t>Alinity ci-series Calibrator/Control Replacement Caps (в уп 100 шт)</t>
  </si>
  <si>
    <t>Иглы пипеттора Alinity i (Alinity i Pipettor Probes) – 2 шт. в коробке, для анализатора Alinity i, Abbott Laboratories, Соединённые Штаты Америки</t>
  </si>
  <si>
    <t>Датчик уровня, рабочий раствор Alinity i (Alinity i Level Sensor, Bulk Solution) – 1 шт., для анализатора Alinity i, Abbott Laboratories, Соединённые Штаты Америки</t>
  </si>
  <si>
    <t>Датчик уровня, разведенный промывающий раствор Alinity i (Alinity i Level Sensor, Diluted Wash Buffer) – 1 шт., для анализатора Alinity i, Abbott Laboratories, Соединённые Штаты Америки</t>
  </si>
  <si>
    <t>Игла для промывочной зоны Alinity i (Alinity i Wash Zone Probe) – 7 шт. в коробке, для анализатора Alinity i, Abbott Laboratories, Соединённые Штаты Америки</t>
  </si>
  <si>
    <t>Трубки для игл, промывочная зона 2 Alinity i (Alinity i Probe Tubing, Wash Zone), для анализатора Alinity i, Abbott Laboratories, Соединённые Штаты Америки</t>
  </si>
  <si>
    <t>Трубки для игл, аспирация жидких отходов Alinity i (Alinity i Probe Tubing, Waste Aspirate), для анализатора Alinity i, Abbott Laboratories, Соединённые Штаты Америки</t>
  </si>
  <si>
    <t>наб.</t>
  </si>
  <si>
    <t xml:space="preserve">Набор одноразовых специальных пробирок Tube-K 12*96 для системы реал-тайм ПЦР Сobas S 201  </t>
  </si>
  <si>
    <t>Мультиплексный тест Cobas TaqScreen MPX, версия 2.0  для системы реал-тайм ПЦР Сobas S 201</t>
  </si>
  <si>
    <t>Промывочный реагент  Cobas TaqScreen  для системы реал-тайм ПЦР Сobas S 201</t>
  </si>
  <si>
    <t xml:space="preserve">Набор контролей Cobas TaqScreen MPX, версия 2.0 для системы реал-тайм ПЦР Сobas S 201 </t>
  </si>
  <si>
    <t>Мешки для мусора Wastebad</t>
  </si>
  <si>
    <t>Мешки для отработанных наконечников Hamilton Star Tip-high Vol. CORE TIPS with Filter, 1ml plastic chute( star) set of10</t>
  </si>
  <si>
    <t>Негативный контроль – cobas® NHP Negative Control Kit (16 x 1 mL)</t>
  </si>
  <si>
    <t>Набор положительных  контролей для MPX – cobas® MPX Control Kit</t>
  </si>
  <si>
    <t>Рабочие плашки – cobas omni Processing Plate 24</t>
  </si>
  <si>
    <t>Планшет для жидких отходов – cobas omni Liquid Waste Plate 24</t>
  </si>
  <si>
    <t>Плашки для  амплификации и детекции – cobas omni Amplification Plate 24</t>
  </si>
  <si>
    <t>Наконечники для пипетирования с фильтром – Tip CORE TIPS with Filter, 1ml</t>
  </si>
  <si>
    <t>Наконечники для пипетирования с фильтром – Tip CORE TIPS with Filter, 0.3 ml</t>
  </si>
  <si>
    <t>MGP реагент – cobas omni  MGP Reagent</t>
  </si>
  <si>
    <t>Промывочный реагент – cobas omni Wash Reagent</t>
  </si>
  <si>
    <t>Лизисный раствор – cobas  omni Lysis Reagent</t>
  </si>
  <si>
    <t>Разбавитель образцов –  cobas omni Specimen Diluent</t>
  </si>
  <si>
    <t>Контейнер для сбора жидких отходов –Container Liquid Waste Set</t>
  </si>
  <si>
    <t>Набор расходных реагентов для иммуногеатологического анализатора "Autovue Innova"</t>
  </si>
  <si>
    <t xml:space="preserve">Сержискрин панель </t>
  </si>
  <si>
    <t xml:space="preserve">Афермаген панель </t>
  </si>
  <si>
    <t>Кассеты с анти-человеческим глобулином (1 уп. - 100 шт)</t>
  </si>
  <si>
    <t>Набор расходных материалов для анализатора ORTHO VISION</t>
  </si>
  <si>
    <t>7%-й бычий сывороточный альбумин (BSA)ORTHO-12х5мл Каталожный номер 6844285 Серия G8121</t>
  </si>
  <si>
    <t>Одноразовые штативы для разведения  ORTHO VISION 180 шт по 16 лунок (2880 тестов)</t>
  </si>
  <si>
    <t>Ortho Антисывороточный анти-D Weak</t>
  </si>
  <si>
    <t>3% Resolve A Red Cells Панель для идентификации антител</t>
  </si>
  <si>
    <t>Набор для контроля качества ORTHO CONFIDENCE  (4х6,5 мл)</t>
  </si>
  <si>
    <t>Раствор слабой ионной силы Bliss (3х10мл)</t>
  </si>
  <si>
    <t>Расходный материал и реагенты на иммуногематологический анализатор IH 1000</t>
  </si>
  <si>
    <t xml:space="preserve">Раствор дилюента ID-Diluent 2 (10х60х700 мкл) каталожный №009290 </t>
  </si>
  <si>
    <t>Чистящий раствор 500 мл/Cleaning solution Concentrate 500 ml</t>
  </si>
  <si>
    <t>фл</t>
  </si>
  <si>
    <t>DECON-90 5л</t>
  </si>
  <si>
    <t xml:space="preserve">ID-карта NaCLEnzime Test and Cold Agglutinins на 288 исследований (в уп. 4х12 карт) каталожн. № 005014 </t>
  </si>
  <si>
    <t>Microcide SQ (1*237 ml bottle) промывочный рвствор</t>
  </si>
  <si>
    <t>Набор расходных материалов на анализатор  для определения гемолиза HemoCue Plasma/low Hb.</t>
  </si>
  <si>
    <t>Микрокюветы Hb 201"Hemo Cue"(упаковка №100)</t>
  </si>
  <si>
    <t>Микрокюветы к анализатору гемоглобина  "Hemo Cue Plasma/Low Hb"(упаковка №100)</t>
  </si>
  <si>
    <t>Plasma/low Hb Control Level 1</t>
  </si>
  <si>
    <t>Plasma/low Hb Control Level 2</t>
  </si>
  <si>
    <t>Plasma/low Hb Control Level 3</t>
  </si>
  <si>
    <t>Анализатор Mission C-100</t>
  </si>
  <si>
    <t>Оптические контрольные полоски для экспресс анализатора Mission C-100 (в упаковке 2 шт)</t>
  </si>
  <si>
    <t>Тест полоски для определения АЛТ для экспресс анализатора Mission C-100 (в упаковке 25 шт)</t>
  </si>
  <si>
    <t>Раствор для контроля качества для экспресс анализатора Mission C-100 2 шт по 2 мл, раствор для разведения 5 мл</t>
  </si>
  <si>
    <t>HLA</t>
  </si>
  <si>
    <t>Наборы диагностических реагентов для проведения ПЦР в амплификаторах для диагностики антигенов системы HLA I класса (HLA-Сw*) методом ПЦР SSP для генотипирования 4-х образцов ДНК одновременно по HLA Cw*  в формате одной 96-луночной планшеты методом ПЦР SSP. Набор рассчитан на 40 типирований.
 (Cw* Циклерплатная система  (40/1 типирований) набор=40 тестов)</t>
  </si>
  <si>
    <t xml:space="preserve">Наборы диагностических реагентов предназначены для проведения ПЦР в амплификаторах для диагностики антигенов системы HLA II класса  методом ПЦР SSP 6-ти образцов ДНК одновременно по HLA DQB1* в формате одной 96-луночной планшеты методом ПЦР SSP. Набор  рассчитан  на 60 типирований.Циклерплатная система  (60/1 типирований) набор=60 тестов)
(HLA DQB1* </t>
  </si>
  <si>
    <t>Сертифицированная  агароза для проведения электрофореза ПЦР продуктов, в упаковке 1 кг.( Gen Agarose L/E/)</t>
  </si>
  <si>
    <t>Раствор бромистого этидия для окраски агарозного геля при проведении электрофореза  ПЦР анализа,  10 мг/мл, в упаковке 10 мл. (Ethidium Bromide Solution, 10 ml, 10 mg/ml).</t>
  </si>
  <si>
    <t>ДНК маркер для определения длины фрагментов двойной спирали ДНК от 50 до 1500 ед при проведении электрофореза ПЦР продукта. В упаковке 5 флаконов по 500 мкл. (GenLadder 50 s, DNA Size marker, 5x500 µl 50-1500 bp, 5 Banden)</t>
  </si>
  <si>
    <t>Ацетатный буфер с ЭДТА концентрированный х50 для проведения электрофореза в молекулярной биологии в упаковке 5 л. (Буфер 50х Tris/Acetic Acid/EDTA Buffer 5 L)</t>
  </si>
  <si>
    <t>Калибровочные микросферы для аппарата Luminex (классификационные и репортерные), 25 определений</t>
  </si>
  <si>
    <t>Контрольные микросферы для аппарата Luminex (классификационные и репортерные), 25 определений</t>
  </si>
  <si>
    <t>Проточная жидкость для аппарата Luminex® Sheath Fluid, 20 литров</t>
  </si>
  <si>
    <t>Taq Polymerase - 50 мкл</t>
  </si>
  <si>
    <t>реагент- PE - Conjugated Streptavidin, Lyophilized, на 2000 тестов</t>
  </si>
  <si>
    <t>Реагент LABScreen  Negative Control Serum (LS-NC)</t>
  </si>
  <si>
    <t>Конъюгат фикоэритрина для реагентов LABScreen®, на 1000 определений</t>
  </si>
  <si>
    <t>Планшеты для иммунологического типирования, 60-ти луночные, уп=200шт</t>
  </si>
  <si>
    <t xml:space="preserve">Положительный контроль Anti-HLA Positiv Control 0,5 мл. </t>
  </si>
  <si>
    <t xml:space="preserve">отрицательный контроль Anti-HLA Negativ Control 0,5 мл. </t>
  </si>
  <si>
    <t xml:space="preserve">Лимфостабилизирующий раствор , 500 мл, RPMI-1640 </t>
  </si>
  <si>
    <t>Капилляры для генетического анализатора 3500, 50 см; 3500 Genetic Analyzer Capillary Array, 50 cm (4404685)</t>
  </si>
  <si>
    <t>Набор реагентов для типирования HLA-A* методом секвенирования на капиллярном генетическом анализаторе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HLA-A* циклерстрипс Single Allele, Allele Group and locus specific Seguensing Сиквенс экзонов 1,2,3 и 4 уп=24 теста)</t>
  </si>
  <si>
    <t xml:space="preserve">Набор реагентов для типирования HLA-B*  методом секвенирования на капиллярном генетическом анализаторе 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HLA-В* циклерстрипс Single Allele, Allele Group and locus specific Seguensing Сиквенс экзонов 1,2,3 и 4 уп=24 теста)
</t>
  </si>
  <si>
    <t>Набор реагентов  для типирования HLA-Cw* методом секвенирования на капиллярном генетическом анализаторе  с предварительным выделени-ем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HLA-Cw* циклерстрипс Single Allele, Allele Group and locus specific Seguensing Сиквенс экзонов 1,2,3 и 4 уп=24 теста)</t>
  </si>
  <si>
    <t>Набор реагентов для типирования HLA-DRB1* методом секвенирования на капиллярном генетическом анализаторе  с предварительным выделе-нием гаплотипов на 16-ти луночном ПЦР стрипе и дальнейшего секвенирования исследуемого образца по экзонам 2,3 в прямом и обратном направлении, а также по 86 кодону. Набор  на 24 типирований.
(S4 HLA-DRB1* циклерстрипс Single Allele, Allele group and locus specific Seguensing Сиквенс экзона 2 forwards, reverse and codon 86 TG уп=24 теста)</t>
  </si>
  <si>
    <t>Набор реагентов для типирования HLA-DQB1* методом секвенирования на капиллярном генетическом анализаторе  с предварительным выделением гаплотипов на 8-ми луночном ПЦР стрипе и дальнейшего секвенирования исследуемого образца по экзонам 2,3 в прямом и обратном направлении. набор – на 24 типирований.</t>
  </si>
  <si>
    <t>Набор с ферментом  для очистки ПЦР фрагментов для дальнейшего проведения  секвенирования, упаковка 2000 реакций /4 мл. 
(ExoSAP-IT 2000 ЕД)</t>
  </si>
  <si>
    <t>Анодный буфер 4 шт/уп; Anode Buffer Container (ABC) 3500 Series 4 ea/pk (4393927)</t>
  </si>
  <si>
    <t>Катодный буфер 4 шт/уп;  Cathode Buffer Container (CBC) 3500 Series 4 ea/pk (4408256)</t>
  </si>
  <si>
    <t xml:space="preserve">Полимер POP-7 для генетического анализатора 3500/3500xl на 384 обр.;  </t>
  </si>
  <si>
    <t>Формамид дионизированный, 5 мл Hi-Di Formamide 5ML (4401457)</t>
  </si>
  <si>
    <t>Реагент для кондиционирования; Conditioning Reagent, 3500 Series (4393718)</t>
  </si>
  <si>
    <t>Сиквенсовый стандарт для установки 4 пр/уп Sequencing Install Standard, BigDye Terminator v1.1 4 tb/pk (4404314)</t>
  </si>
  <si>
    <t>Набор для секвенирования 1000 реак BigDye XTerminator Purification Kit 1000 rxn (4376487)</t>
  </si>
  <si>
    <t>Набор для секвенирования 100 реак BigDye Terminator v1.1 Cycle Sequencing Kit, 100rxn (4337450)</t>
  </si>
  <si>
    <t>Набор для капиллярного электрофореза на 200 реакций/ identifiller (Химеризм)</t>
  </si>
  <si>
    <t>Набор реагентов для выделения всех видов лимфоцитов методом розеткообразования, набор рассчитан на выделение клеток из 250 мл крови.
Коктейль RosetteSepHLA Total Lymphocyte Enrichment Cocktail</t>
  </si>
  <si>
    <t>Набор для выделения ДНК- PROTRANS DNA Box 500 Fast DNA spin column extraction out of 0,5- 1 ml EDTA-/ Citrate blood high quality, stability and concentration (250 extractions)</t>
  </si>
  <si>
    <t>HLA A*/B*/DRB1* Циклерплатная система  (20/1 типирований) набор=20 тестов</t>
  </si>
  <si>
    <t xml:space="preserve">Набор для опреденления сенсибилизации HLA антител методом ИФА Lambda Antigen Trey Class I &amp; II LAT1240 - уп=40 тестов  </t>
  </si>
  <si>
    <t>Набор LABType SSO HLA A Locus - 100 тестов</t>
  </si>
  <si>
    <t>Набор LABType SSO HLA B Locus - 100 тестов</t>
  </si>
  <si>
    <t>Набор LABType HD HLA DRB1 Locus - 100 тестов</t>
  </si>
  <si>
    <t>Набор LABScreen® Mixed для скрининга антител к HLA-антигенам классов I и II, 100 тестов</t>
  </si>
  <si>
    <t>Набор LABScreen® PRA для определения антител к HLA-антигенам классов I и II, 25 тестов</t>
  </si>
  <si>
    <t>Набор LABScreen® Single Antigen HLA Class I - Combi  , 25 тестов</t>
  </si>
  <si>
    <t>Набор LABScreen® Single Antigen II HLA Class II - Combi  , 25 тестов</t>
  </si>
  <si>
    <t>набор гистотипирующих сывороток HLA локусов АВС, набор рассчитан для типирования 5 образцов, HLA -Ready Plate ABC 144</t>
  </si>
  <si>
    <t xml:space="preserve">Комплемент кроличий, в упаковке 5 флаконов по 1 мл, Rabbit complement lyophillized 5x1мл </t>
  </si>
  <si>
    <t xml:space="preserve">набор реагентов для проведения ПЦР для диагностики HLA FluoGene ABDR 10 тестов в упаковке </t>
  </si>
  <si>
    <t xml:space="preserve">Полимераза 5х1000 ед, AmpliTaq Gold DNA\Polymerase with Gold Buffer and MgCI12 solution </t>
  </si>
  <si>
    <t xml:space="preserve">Набор для диагностических реагентов предназначены ПЦР в амплификаторах для оценки работы амплификаторов методом ПЦР SSP в формате одной 96-луночной планшеты методом ПЦР SSР. Набор рассчитан на 5 типирований. Циклерчек Циклерплатная система (5/1 типирований набор из 5 тестов </t>
  </si>
  <si>
    <t xml:space="preserve">Градиент плотности 500 мл Lymphodex 500 мл </t>
  </si>
  <si>
    <t>Набор Ready Gene Wipe Test 1 набор=64 тестов</t>
  </si>
  <si>
    <t>Набор LIFECODES  HLA  A Еres SSO Typing KIT. - 50 тестов (628913)</t>
  </si>
  <si>
    <t>Набор LIFECODES  HLA В Еres SSO Typing KIT. - 50 тестов (628917)</t>
  </si>
  <si>
    <t>Набор LIFECODES  HLA DRB1 Еres SSO Typing KIT. - 50 тестов (628925)</t>
  </si>
  <si>
    <t>Набор  LIFECODES  Lifescreen Deluxe. Скрининг на наличие антител Ig G к HLA класса I и/или класса II, 96тестов (628215)</t>
  </si>
  <si>
    <t>Набор LIFECODES Class I ID PRA и обнаружение антител класса  Ig G HLA Ig G, 24 теста. (628200)</t>
  </si>
  <si>
    <t>Набор LIFECODES Class II IDv2 PRA и обнаружение антител класса  Ig G HLA Ig G, 24 теста. (628223)</t>
  </si>
  <si>
    <t xml:space="preserve">Фильтровальная планшета  96- луночная прозрачная, нестерильная для проведения анализов связывания рецепторов, анализы на основе смолы/гранул. Объем:50–250 мкл (на лунку). Размер лунок: 1,2 мкм. Высота: 14,4 мм. Ширина: 85,5 мм. Длина: 128 мм. Зона фильтрации: 0,28 см². Количество в упаковке: 50 штук в упаковке. </t>
  </si>
  <si>
    <t>Набор диагностических реагентов предназначеный для проведения ПЦР диагностики HLA DRDQDP методом флуоресценции . Набор на 10 типирований</t>
  </si>
  <si>
    <t>г.Алматы, ул.Утепова 1</t>
  </si>
  <si>
    <t xml:space="preserve">ПЦР (для аппарата Cobas 201) </t>
  </si>
  <si>
    <t>ПЦР  (для аппарата Cobas 5800)</t>
  </si>
  <si>
    <t>IH-QC1  4*6ml Контрольный материал 1</t>
  </si>
  <si>
    <t>IH-QC2  4*6ml Контрольный материал 2</t>
  </si>
  <si>
    <t>шт</t>
  </si>
  <si>
    <t>I-IV квартал по заявке 15 календарных дней</t>
  </si>
  <si>
    <t>Ед.изм</t>
  </si>
  <si>
    <t>Кол-во</t>
  </si>
  <si>
    <t>Условия поставки  (в соотв. с ИНКОТЕРМС 2020)</t>
  </si>
  <si>
    <t>Alinity ci-series Sample Cups, для анализатора Alinity i, Abbott Laboratories, Соединённые Штаты Америки</t>
  </si>
  <si>
    <t>Кондиционирующий раствор для игл Alinity i (Alinity i Probe Conditioning Solution) – 2 x 50 тестов, для анализатора Alinity i, Abbott Laboratories, Соединённые Штаты Америки</t>
  </si>
  <si>
    <t>Набор тестов для качественного определения ВИЧ 1/2, гепатит В и гепатит С – cobas® MPX (192T)</t>
  </si>
  <si>
    <t>Кассета ABO-Rh/Revers для определения группы крови и резус (уп-400 кассет)</t>
  </si>
  <si>
    <t xml:space="preserve">Кассета, содержащая полиспецифичный человеческий глобулин для скрининга антител  (уп-400 кассет) </t>
  </si>
  <si>
    <t xml:space="preserve">Кассета для резус фенотипирования (уп-400 шт) </t>
  </si>
  <si>
    <t>Колпачок для хащиты от испарения ORTHO VISION 3 мл</t>
  </si>
  <si>
    <t>Колпачок для хащиты от испарения ORTHO VISION 10 мл</t>
  </si>
  <si>
    <t xml:space="preserve">ID-Card DiaClon Rh-subgroup + K на 288 исследований (в наборе 24 х 12 карт) </t>
  </si>
  <si>
    <t xml:space="preserve"> ID DiaCell ABO A1, в набор из 2-х пузырьков А1, В, 2 х 10 мл на 200 исследований </t>
  </si>
  <si>
    <t xml:space="preserve">ID DiaCell I-II-III набор из 3-х пузырьков I; II; III; 3 х 10 мл на 200 исследований </t>
  </si>
  <si>
    <t>HemoCue Cleaner для очистки оптоэлектронного блока (в уп 5 шт)</t>
  </si>
  <si>
    <t>Матричный стандарт DS-33 8 прогонов для генетического анализатора 3500</t>
  </si>
  <si>
    <t>Axi-TaqДНК-Полимераза, 5000 U(20x 250 U) 1 упаковка 10 флаконов по 100 мкл</t>
  </si>
  <si>
    <t xml:space="preserve">Размерный стандарт 800 реак GeneScan 600 LIZ Size Standard v2.0, 800 rxn </t>
  </si>
  <si>
    <t>Планшета 96-луночная, оптическая 10 шт/уп MicroAmp Optical 96-Well Reaction Plate 10 pc/pk (N8010560)</t>
  </si>
  <si>
    <t xml:space="preserve">96 Well Retainer &amp; Base,Retainer(Standard) for 3500 Series- основание для плашек с прищепкой  уп=4шт </t>
  </si>
  <si>
    <t xml:space="preserve">Септа для 96 луночных планшет уп-20шт (большая) </t>
  </si>
  <si>
    <t>Септа для 96 луночных планшет уп-20шт (маленькая)</t>
  </si>
  <si>
    <r>
      <t xml:space="preserve">Пластины-электроды для аппарата  TSCD-II </t>
    </r>
    <r>
      <rPr>
        <b/>
        <sz val="10"/>
        <rFont val="Times New Roman"/>
        <family val="1"/>
      </rPr>
      <t>(в кассете 70шт)</t>
    </r>
  </si>
  <si>
    <r>
      <t xml:space="preserve">Pеагент Streptavidin-РЕ, Lyophilized, 1mg/ml (85 </t>
    </r>
    <r>
      <rPr>
        <sz val="10"/>
        <rFont val="Calibri"/>
        <family val="2"/>
        <charset val="204"/>
      </rPr>
      <t>µ</t>
    </r>
    <r>
      <rPr>
        <sz val="10"/>
        <rFont val="Times New Roman"/>
        <family val="1"/>
        <charset val="204"/>
      </rPr>
      <t>l)    (628511)</t>
    </r>
  </si>
  <si>
    <r>
      <t xml:space="preserve">Набор LIFECODES LSA I Single Antigens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и обнаружение антител класса  I Ig G HLA Ig G, 24 теста. (265100)</t>
    </r>
  </si>
  <si>
    <r>
      <t xml:space="preserve">Набор LIFECODES LSA I Single Antigens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и обнаружение антител класса II  Ig G HLA Ig G, 24 теста. (265200)</t>
    </r>
  </si>
  <si>
    <t xml:space="preserve">                                         Приложение 1 к Тендерной документации</t>
  </si>
  <si>
    <t xml:space="preserve">Контрольные микросферы Luminex (классификационные и репортерные),25 определений 
LABScan3D Verification Kit 
</t>
  </si>
  <si>
    <t xml:space="preserve">Калибровочные микросферы Luminex (классификационные и репортерные),25 определений 
LABScan3D Calibration Kit 
</t>
  </si>
  <si>
    <t>DiaClon ABO/D + Reverse Grouping ( 112 х 12) , 1 карта - 1 исследование. В 1 наборе 1344 карт. Определение группы крови прямым и обратным методом/резус фактор.</t>
  </si>
  <si>
    <t>ID - карта LISS/ Coombs (в наборе 112х 12 карт)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</si>
</sst>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_-;\-* #,##0.00_-;_-* &quot;-&quot;??_-;_-@_-"/>
    <numFmt numFmtId="165" formatCode="_-* #,##0.00_р_._-;\-* #,##0.00_р_._-;_-* &quot;-&quot;??_р_._-;_-@_-"/>
    <numFmt numFmtId="166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Arial"/>
      <family val="2"/>
      <charset val="204"/>
    </font>
    <font>
      <sz val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5" fillId="0" borderId="0"/>
  </cellStyleXfs>
  <cellXfs count="81">
    <xf numFmtId="0" fontId="0" fillId="0" borderId="0" xfId="0"/>
    <xf numFmtId="0" fontId="0" fillId="0" borderId="0" xfId="0" applyAlignment="1">
      <alignment vertical="top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66" fontId="8" fillId="3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4" fontId="8" fillId="3" borderId="3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3" borderId="4" xfId="0" applyFont="1" applyFill="1" applyBorder="1" applyAlignment="1">
      <alignment horizontal="center" vertical="top"/>
    </xf>
    <xf numFmtId="4" fontId="8" fillId="3" borderId="4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4" fontId="8" fillId="3" borderId="4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wrapText="1"/>
    </xf>
    <xf numFmtId="4" fontId="8" fillId="3" borderId="1" xfId="0" applyNumberFormat="1" applyFont="1" applyFill="1" applyBorder="1" applyAlignment="1">
      <alignment wrapText="1"/>
    </xf>
    <xf numFmtId="0" fontId="7" fillId="3" borderId="5" xfId="0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9" fillId="0" borderId="0" xfId="0" applyFont="1" applyFill="1"/>
    <xf numFmtId="2" fontId="9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9" fillId="0" borderId="0" xfId="0" applyNumberFormat="1" applyFont="1"/>
    <xf numFmtId="4" fontId="8" fillId="4" borderId="4" xfId="0" applyNumberFormat="1" applyFont="1" applyFill="1" applyBorder="1" applyAlignment="1">
      <alignment horizontal="center" vertical="center"/>
    </xf>
    <xf numFmtId="43" fontId="14" fillId="2" borderId="1" xfId="14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8" fillId="2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3" fontId="8" fillId="2" borderId="1" xfId="15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/>
    </xf>
    <xf numFmtId="43" fontId="14" fillId="0" borderId="1" xfId="14" applyFont="1" applyBorder="1" applyAlignment="1">
      <alignment horizontal="center" vertical="center"/>
    </xf>
    <xf numFmtId="43" fontId="14" fillId="0" borderId="4" xfId="14" applyFont="1" applyBorder="1" applyAlignment="1">
      <alignment horizontal="center" vertical="center"/>
    </xf>
    <xf numFmtId="0" fontId="16" fillId="0" borderId="0" xfId="0" applyFont="1"/>
    <xf numFmtId="0" fontId="17" fillId="2" borderId="1" xfId="0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2" fontId="8" fillId="4" borderId="4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vertical="top" wrapText="1"/>
    </xf>
    <xf numFmtId="0" fontId="8" fillId="0" borderId="0" xfId="0" applyFont="1"/>
    <xf numFmtId="0" fontId="11" fillId="0" borderId="0" xfId="0" applyFont="1" applyAlignment="1"/>
  </cellXfs>
  <cellStyles count="16">
    <cellStyle name="Normal_Price List i2000" xfId="2"/>
    <cellStyle name="Обычный" xfId="0" builtinId="0"/>
    <cellStyle name="Обычный 10 2" xfId="5"/>
    <cellStyle name="Обычный 2" xfId="1"/>
    <cellStyle name="Обычный 2 17" xfId="11"/>
    <cellStyle name="Обычный 2 2" xfId="8"/>
    <cellStyle name="Обычный 2 3" xfId="6"/>
    <cellStyle name="Обычный 2 3 2" xfId="13"/>
    <cellStyle name="Обычный 3" xfId="10"/>
    <cellStyle name="Обычный 4" xfId="3"/>
    <cellStyle name="Обычный 6 2" xfId="7"/>
    <cellStyle name="Обычный 67_Копия План ГЗ в УЗ" xfId="15"/>
    <cellStyle name="Процентный 2" xfId="12"/>
    <cellStyle name="Финансовый" xfId="14" builtinId="3"/>
    <cellStyle name="Финансовый 2" xfId="9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1600200</xdr:colOff>
      <xdr:row>0</xdr:row>
      <xdr:rowOff>123825</xdr:rowOff>
    </xdr:from>
    <xdr:ext cx="47625" cy="85725"/>
    <xdr:sp macro="" textlink="">
      <xdr:nvSpPr>
        <xdr:cNvPr id="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4C91F1B-BEE1-F14E-8567-A78528937961}"/>
            </a:ext>
          </a:extLst>
        </xdr:cNvPr>
        <xdr:cNvSpPr>
          <a:spLocks noChangeAspect="1" noChangeArrowheads="1"/>
        </xdr:cNvSpPr>
      </xdr:nvSpPr>
      <xdr:spPr bwMode="auto">
        <a:xfrm>
          <a:off x="2247900" y="123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1009650</xdr:colOff>
      <xdr:row>2</xdr:row>
      <xdr:rowOff>190500</xdr:rowOff>
    </xdr:from>
    <xdr:to>
      <xdr:col>6</xdr:col>
      <xdr:colOff>152399</xdr:colOff>
      <xdr:row>4</xdr:row>
      <xdr:rowOff>3175</xdr:rowOff>
    </xdr:to>
    <xdr:sp macro="" textlink="">
      <xdr:nvSpPr>
        <xdr:cNvPr id="2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DC80836-54B1-DC44-BC28-CF140E53E696}"/>
            </a:ext>
          </a:extLst>
        </xdr:cNvPr>
        <xdr:cNvSpPr>
          <a:spLocks noChangeAspect="1" noChangeArrowheads="1"/>
        </xdr:cNvSpPr>
      </xdr:nvSpPr>
      <xdr:spPr bwMode="auto">
        <a:xfrm>
          <a:off x="6991350" y="952500"/>
          <a:ext cx="1968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</xdr:row>
      <xdr:rowOff>171450</xdr:rowOff>
    </xdr:from>
    <xdr:ext cx="47625" cy="85725"/>
    <xdr:sp macro="" textlink="">
      <xdr:nvSpPr>
        <xdr:cNvPr id="2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25670EF-C9FA-8042-9151-D2BE0ADA4154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29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2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C68F9CC-955B-C443-8E90-1E9978B8003D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2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8B89221-2050-3644-810D-EB90D6D57C3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2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4A7F88E-DACE-2C48-84C8-018DC5B62F6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2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BB8212B-783C-3745-9016-7CD861C0AE0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FC2180D-C6F0-A140-AAA3-A469DE271466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FEFF6B8-54D0-2940-A5BA-E0434B743429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FF8CE4B-BC6A-6943-8E9E-F7219810248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38AE718-2A5F-7647-9334-BDB825E17F3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F4B5AFD-DE17-F84E-BE8F-C83CB0AE120B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FCB3A32-5635-E942-A77F-25C163F2995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837EBBA-233D-544E-9823-3A664DA94B7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39617CD-5B6C-B142-B18E-A7F6A62DED9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673EBEE-630E-9948-B51E-5FD0A4D0B7F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56DB1FD-0A26-E042-97A3-5A95710E6A3D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F392A62-FFA6-2A4A-BD38-87CD7B0B8A83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C262587-C2FD-C944-B279-5781E3677A7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8C3A98D-AA31-224E-B312-BC3E68DC180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51E30FB-4C78-254E-B04B-81AA0F2424C2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3</xdr:row>
      <xdr:rowOff>190500</xdr:rowOff>
    </xdr:from>
    <xdr:ext cx="201083" cy="962025"/>
    <xdr:sp macro="" textlink="">
      <xdr:nvSpPr>
        <xdr:cNvPr id="1778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0</xdr:rowOff>
    </xdr:from>
    <xdr:ext cx="201083" cy="962025"/>
    <xdr:sp macro="" textlink="">
      <xdr:nvSpPr>
        <xdr:cNvPr id="1778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0</xdr:rowOff>
    </xdr:from>
    <xdr:ext cx="201083" cy="962025"/>
    <xdr:sp macro="" textlink="">
      <xdr:nvSpPr>
        <xdr:cNvPr id="1778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0</xdr:rowOff>
    </xdr:from>
    <xdr:ext cx="201083" cy="962025"/>
    <xdr:sp macro="" textlink="">
      <xdr:nvSpPr>
        <xdr:cNvPr id="1778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0</xdr:rowOff>
    </xdr:from>
    <xdr:ext cx="201083" cy="962025"/>
    <xdr:sp macro="" textlink="">
      <xdr:nvSpPr>
        <xdr:cNvPr id="1778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8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043EA3D-85F8-E54D-B7AC-0E260204F28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8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883BA8B-422E-C04D-BED7-CD3F66EF4AE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8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C98D8AF-8F8E-6443-8E60-90A56DBB07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8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AD03703-10B1-D244-A873-060A81848CE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BA32F49-587C-8843-8E3D-D233FC22035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5E64613-CEEB-BC42-AE26-8ED831E9626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66A453D-534A-5245-83BA-C06DC3E19AD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63BCF71-6ADD-C145-9115-62D7E7BE3E6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BE3A453-880D-1E49-ADA2-B14D67B0840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3F2FE1D-C253-7946-B685-0F4BA017FEA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FF3C798-EDEF-454F-A1DD-6D19AA0D07D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92CC807-3062-FB41-BD16-BEEE8A560AE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0264F99-EEF4-644D-B06A-88FF1160BDB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09C8059-105B-004A-9D53-38C2897505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0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94D544-EFAE-0648-A59D-B57698A17A3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0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7F7C821-8563-974A-AA6E-3A19681DDF5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0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D95A7BD-A85B-454A-9B86-4E71C594541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0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DD98FE3-C518-7C44-B3EC-EF93F048B27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B0DB0EB-DCA0-3048-8C5C-8DD4A8129D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81BDE57-F111-5F47-8BCA-14FCC09FC6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EBD7215-C8CB-B641-93DB-0FB1E85037C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F9D4F47-A23A-A74F-A2E4-6F44733B85D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5008479-A06C-7F44-BCBC-0B7CFA3C7A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21D3FE0-1333-D144-9A41-EF81CCCFABD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AB4C3EC-9228-794B-ADC0-D6CB0991636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3ECB75B-D24F-E248-8451-376AC541C29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F3C968C-CC09-0D41-B601-1D2E38DD825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87D028D-4664-D649-A73B-9F5F25D19D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A9D3389-9B47-8640-AA57-D4F22CC787F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848C1F0-70FB-4249-A808-397EABFE331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8215700-69DF-E74F-854D-A0CC3C2CF75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9A104C1-42DD-6040-9BB7-DD4A3019254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734B04-07F1-0448-8F80-DFA7DAB8683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C3AFC0-017D-E14E-8947-170D570000B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AF35CA8-EFCF-EF4F-B71E-7F208BD183B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655108</xdr:colOff>
      <xdr:row>4</xdr:row>
      <xdr:rowOff>0</xdr:rowOff>
    </xdr:from>
    <xdr:ext cx="762000" cy="1371600"/>
    <xdr:sp macro="" textlink="">
      <xdr:nvSpPr>
        <xdr:cNvPr id="1782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B6A0CE1-09B0-4F44-A2C3-19F228470FBC}"/>
            </a:ext>
          </a:extLst>
        </xdr:cNvPr>
        <xdr:cNvSpPr>
          <a:spLocks noChangeAspect="1" noChangeArrowheads="1"/>
        </xdr:cNvSpPr>
      </xdr:nvSpPr>
      <xdr:spPr bwMode="auto">
        <a:xfrm>
          <a:off x="9731375" y="24976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3569033-3E21-7B4B-908E-F4B936B4C0B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ABAA380-B7E5-6041-A9A6-F8739E28470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FF7E06E-1898-5643-94E5-C634DC46954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C215381-E12F-3840-B217-41C30CFD2DA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5E12A85-366E-AB48-87EB-F8352C94A74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D5F8329-ED5F-6F40-A042-AB563FA6631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1F3548B-3979-534B-97F4-CE899B2ABAF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FE89281-B991-FE4D-8881-9AE0911354F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A85B564-03A7-AC40-9822-7582022B5C5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A967C8E-8897-AE4B-A06A-CF2B91CDD07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280A576-9426-1741-8701-5926A9C0A28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349E640-2D39-0B4D-98AD-B05EBD3CD1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898874C-75F5-1842-B826-8A8A91F718D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0901C6D-787A-1249-816E-812A321106F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D0E29FE-1811-934A-9482-0E2E3163A42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48FC2CE-9E33-DB40-94F1-CEE12FAA9A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7DD902D-13F8-2A4B-92B9-CE939C62F5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549D89-6C14-1445-8FD6-647BB0ED660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6AD4177-A156-DE41-A624-9F180CBFFFA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B716A56-BF92-9C4E-A566-E4810B78B5C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74F18F1-90D0-294D-9BFB-82D84383567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ADC591B-FF82-8842-8A21-54B5443DF2E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29A0BF8-6613-B748-A1C8-B5AEBBCDEB8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58E151C-48D1-FA40-B18E-6FF4BFA0D93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B41E191-77E1-DD42-A8F4-541484DAD27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E92A609-092C-4842-8D87-8410E67C2F8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EF1E17D-0A1E-5544-9F01-A8C446BB785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593C3E7-7E96-9441-BF6F-995343B06EA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658761F-0685-C348-9C4A-D8DCE3E23EC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82D1AC1-B992-CF43-BFE7-17EA4AFC190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02B2A1-9026-8D43-8D70-2833452E157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63BFD42-C7F4-7448-BBD1-4FB374377F3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8287A04-78CD-D743-8839-4BB3C4EA95B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5C9715F-858A-CE4E-8CFB-CB4E970AD3D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B8ED6A-5F43-E344-B3B6-699068BDC2D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9593A8F-0B0A-6842-AD59-EA2F7F7275D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8FA53DE-EFAD-D442-A1E0-BEEFA2D6318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03C2C27-257E-FC48-9554-65E2192A74F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15195BB-E4CE-C842-AC61-5DC7BD06781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156A924-09FA-5F47-A012-B915AA12543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A42B5E1-64C5-CE43-9EA1-6C7441BC74B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C862AC0-90D6-164E-866D-89E44A1135E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721FEB9-3E70-F547-A9BD-3F01C28875A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D9EB824-9140-8A4A-83D2-C43B8CB0F6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D34ABAD-0E7F-F243-B8F2-3D6591E9B67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D4A6AA9-EEF3-F54F-A929-1CF98448C60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ED5DE97-A6C3-A44A-AFD6-C53E8A8D590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66EDEF3-7207-D747-A25D-ECB4C4742FB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A13E1DA-59F6-9347-865C-F930FF08FB3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3530B61-102F-934D-8FEF-2779F088E45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6FF262-71ED-AE40-994E-E82E23C4D38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4E77249-FCB3-7D47-B032-C934B4B38F3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3893A98-3B9D-904D-A7D6-E05DFA2F504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E09DBEF-2213-B04A-AD21-1A93A446CD8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7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0B6822C-2351-B64A-8CC0-EAAF07673AE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7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DE3FFBC-8BE3-134D-B1B5-B6FA06E9F71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7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2B2E3B4-C2A8-DA4A-94FA-CA1FC8F55CB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7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3A19985-463E-9B45-85F3-B40287B6080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1DC4E4-CB72-7245-8C7B-F21FD822CFD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C266A74-B6AB-E24F-BE25-790D9CF0D87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584D349-BCDA-0245-914D-8494E205283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45F1B6-E247-474D-B810-65051D415A7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206001F-FAEF-044F-ACC5-50ECB4C984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4AE6C02-99DA-B949-BE05-BB887AEA9D1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4691D00-97AC-0A4F-8644-CEA13E5A6E5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BACB37E-A4ED-DA4A-8D14-1C2BA69324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CB3F07A-CE0F-4C47-9F1D-08D23271FE1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215A5EF-9ED6-5B48-88E5-F09EE10A925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9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680FDDC-F0ED-5448-A666-AF73FB7BFF2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9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304B214-4DA6-C946-81A4-29A8E7531CF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9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6D9C34C-84D7-E340-B409-042E63C147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9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427B2BE-A56E-AC4D-98C6-0C7A81ACAF1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0CE05A3-53A0-2B4D-88A3-40D13CB3B01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F9EA6D0-01CB-8143-B8F8-EF61F53EB05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620E9C9-C6D6-D848-BD94-D29588B45F4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4882F1B-0BEC-BB46-A780-BE80762C177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F1E43B0-69FD-F24F-8809-7490AA424AE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61EEE7B-DAC2-8549-A777-8318B7E5D7C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F522221-EE97-AF4C-9309-8E6581CEE3A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302C994-DFF2-7048-A385-5B3355E4193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8A07297-E66E-264E-B673-03EFC22915C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4822E0F-415A-F846-BDC2-8A09CD33DFF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4C270E3-B889-9F49-90DE-C78ABD4394A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FFB31AF-930D-C048-8693-0AD8CEC4C75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1AFD799-CE5A-3545-AF1F-5E4EA30BA2A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8772284-F5A5-6249-BB32-5020C33A1EB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BB41D22-60A3-B74B-AFC1-80821B0EA76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F4D83DD-D36F-6E4A-9270-5DA91F8FA1B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629709</xdr:colOff>
      <xdr:row>4</xdr:row>
      <xdr:rowOff>0</xdr:rowOff>
    </xdr:from>
    <xdr:ext cx="762000" cy="1371600"/>
    <xdr:sp macro="" textlink="">
      <xdr:nvSpPr>
        <xdr:cNvPr id="1791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51C8169-0F92-334F-93E8-86CAE127644C}"/>
            </a:ext>
          </a:extLst>
        </xdr:cNvPr>
        <xdr:cNvSpPr>
          <a:spLocks noChangeAspect="1" noChangeArrowheads="1"/>
        </xdr:cNvSpPr>
      </xdr:nvSpPr>
      <xdr:spPr bwMode="auto">
        <a:xfrm>
          <a:off x="9705976" y="22944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587375</xdr:colOff>
      <xdr:row>2</xdr:row>
      <xdr:rowOff>982133</xdr:rowOff>
    </xdr:from>
    <xdr:ext cx="762000" cy="1371600"/>
    <xdr:sp macro="" textlink="">
      <xdr:nvSpPr>
        <xdr:cNvPr id="1791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F78270C-7873-FD4E-92BF-7B4E4E52F7FC}"/>
            </a:ext>
          </a:extLst>
        </xdr:cNvPr>
        <xdr:cNvSpPr>
          <a:spLocks noChangeAspect="1" noChangeArrowheads="1"/>
        </xdr:cNvSpPr>
      </xdr:nvSpPr>
      <xdr:spPr bwMode="auto">
        <a:xfrm>
          <a:off x="9663642" y="13462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C70B3DC-8DDE-A044-B9B3-633633B2CE4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731956-1B86-9143-ACF9-5A94F005AB6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30AE692-348C-1444-8B9A-2009196FEA0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728BBB9-A808-7E43-B403-83F70596C49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CE0E0CA-DC90-AC46-8C82-09431585F2C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E42B656-B8BD-794D-961F-F0DDE972FD4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438A71A-25D9-894F-8FBF-AAACC90B03D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8BC6B45-590E-5746-89DC-91A69FA2522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D7604B6-4F02-874C-AB85-8DE7ED5B73A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D8B45F5-5C90-BE46-9F27-1D1711A76E3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024F0A8-FE34-0147-BFA8-00A56D78FF8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084F106-4D25-B441-8E90-5BC205150C5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6C15FED-1525-B047-BC0A-3F4638851D9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1D8118F-BCD3-304A-A939-DC2E8B01AAE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A125B18-FCC8-1E4E-AE5D-089E20FE416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337B67F-5848-0944-98C3-2EE849D565E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B9001AD-1DAD-9B4B-9125-BCFD06C09DE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CC005D6-3B72-5943-B51C-47E6C0F62EF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1807B94-10C8-1447-A158-0D92CB24E5E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32FF391-55D3-FA4B-8430-0E22CED2ECD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F593052-5167-3A45-A84F-FCA71ABE7AB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18185BA-B56E-6F4E-BE9D-6CEFA847DA0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01045FC-28A5-9C44-B51B-CB43B9105BC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F3D8129-E412-C34E-88D5-0BDE1272434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323446D-5BC7-7B45-9FA0-3B94457DF46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A96CF24-A50E-B343-855A-DCD3DE2DCAD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6EFAA97-8212-B54F-8836-61162270913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44F2C4B-6AF8-9F45-9482-7617582708F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5540962-EA69-AB46-A671-D021CC3177A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70BE13A-5A8A-A64E-BF35-D575BDED924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5A3E724-39CD-9645-8D69-6CFE6ED64DC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599A197-68CE-A34C-BF8E-2156B389C7E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265C130-537D-384E-A1F8-21220BCA4F8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18B5FDE-3CCC-5744-A21F-F005555A06A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EB1A846-CEED-A24B-9FED-2571BF737D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18989EB-A615-3D46-AD26-CD3241B4E64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BD3DE05-8BEE-C24F-97B8-DE3DA2197D2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BCAB4F1-A330-E446-AF20-D948820BFB5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1B372A-96E6-0545-A9BF-9A8F4E6D5F7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11A25F3-C676-FC43-B1B6-6157BA619F0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07CCD1E-1409-8144-84FE-685E408FBC5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7424A35-C90F-BC44-A1D8-3EB868F464A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77A657D-3922-CA4C-B525-E8C79CFB69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E4C9E15-D3E5-D040-984C-35C8C30A178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BA0174C-D143-1442-90FA-496175A49A1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E3E7C8D-E729-8842-AE5D-E31DE151436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03FA7E0-9430-EA46-AE63-0CB38447332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548D3AE-BD50-9044-AFC2-1B66CD17A2F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AC35EBE-4013-BA43-9993-F1393855780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D06C2F7-F6DD-C748-B060-A66C9B4617B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DE0D040-109A-6F45-AF25-0950B145FCF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FA3ED1F-FCC5-D744-8BD1-D66AF8673E6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5FEC2D1-51AD-684A-A233-D2402187534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31419B7-51B3-F846-A966-771921DEA3C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1"/>
  <sheetViews>
    <sheetView tabSelected="1" zoomScaleNormal="100" workbookViewId="0">
      <pane ySplit="1" topLeftCell="A71" activePane="bottomLeft" state="frozen"/>
      <selection pane="bottomLeft" activeCell="B78" sqref="B78"/>
    </sheetView>
  </sheetViews>
  <sheetFormatPr defaultColWidth="10.85546875" defaultRowHeight="12.75" x14ac:dyDescent="0.2"/>
  <cols>
    <col min="1" max="1" width="5.42578125" style="40" customWidth="1"/>
    <col min="2" max="2" width="58.28515625" style="79" customWidth="1"/>
    <col min="3" max="3" width="8.7109375" style="17" customWidth="1"/>
    <col min="4" max="4" width="10" style="17" customWidth="1"/>
    <col min="5" max="5" width="13.85546875" style="17" customWidth="1"/>
    <col min="6" max="6" width="15" style="17" customWidth="1"/>
    <col min="7" max="7" width="13" style="17" customWidth="1"/>
    <col min="8" max="8" width="14.5703125" style="17" customWidth="1"/>
    <col min="9" max="9" width="16.42578125" style="17" customWidth="1"/>
    <col min="10" max="10" width="18.28515625" style="17" customWidth="1"/>
    <col min="11" max="16384" width="10.85546875" style="17"/>
  </cols>
  <sheetData>
    <row r="1" spans="1:10" customFormat="1" ht="15" x14ac:dyDescent="0.25">
      <c r="A1" s="36"/>
      <c r="B1" s="62"/>
      <c r="D1" s="1"/>
      <c r="G1" s="80" t="s">
        <v>182</v>
      </c>
      <c r="H1" s="80"/>
      <c r="I1" s="80"/>
      <c r="J1" s="80"/>
    </row>
    <row r="3" spans="1:10" s="34" customFormat="1" ht="52.5" x14ac:dyDescent="0.25">
      <c r="A3" s="37" t="s">
        <v>0</v>
      </c>
      <c r="B3" s="63" t="s">
        <v>1</v>
      </c>
      <c r="C3" s="33" t="s">
        <v>156</v>
      </c>
      <c r="D3" s="33" t="s">
        <v>157</v>
      </c>
      <c r="E3" s="33" t="s">
        <v>6</v>
      </c>
      <c r="F3" s="33" t="s">
        <v>2</v>
      </c>
      <c r="G3" s="42" t="s">
        <v>158</v>
      </c>
      <c r="H3" s="33" t="s">
        <v>3</v>
      </c>
      <c r="I3" s="33" t="s">
        <v>4</v>
      </c>
      <c r="J3" s="42" t="s">
        <v>5</v>
      </c>
    </row>
    <row r="4" spans="1:10" ht="26.1" customHeight="1" x14ac:dyDescent="0.2">
      <c r="A4" s="38">
        <v>1</v>
      </c>
      <c r="B4" s="64" t="s">
        <v>178</v>
      </c>
      <c r="C4" s="6" t="s">
        <v>154</v>
      </c>
      <c r="D4" s="3">
        <v>10500</v>
      </c>
      <c r="E4" s="13">
        <v>1970</v>
      </c>
      <c r="F4" s="14">
        <f>D4*E4</f>
        <v>20685000</v>
      </c>
      <c r="G4" s="30" t="s">
        <v>8</v>
      </c>
      <c r="H4" s="41" t="s">
        <v>155</v>
      </c>
      <c r="I4" s="31" t="s">
        <v>149</v>
      </c>
      <c r="J4" s="30">
        <v>0</v>
      </c>
    </row>
    <row r="5" spans="1:10" ht="26.1" customHeight="1" x14ac:dyDescent="0.2">
      <c r="A5" s="35"/>
      <c r="B5" s="7" t="s">
        <v>10</v>
      </c>
      <c r="C5" s="2"/>
      <c r="D5" s="2"/>
      <c r="E5" s="15"/>
      <c r="F5" s="32"/>
      <c r="G5" s="29"/>
      <c r="H5" s="29"/>
      <c r="I5" s="29"/>
      <c r="J5" s="29"/>
    </row>
    <row r="6" spans="1:10" ht="51" x14ac:dyDescent="0.2">
      <c r="A6" s="35">
        <v>2</v>
      </c>
      <c r="B6" s="65" t="s">
        <v>11</v>
      </c>
      <c r="C6" s="18" t="s">
        <v>12</v>
      </c>
      <c r="D6" s="9">
        <v>4</v>
      </c>
      <c r="E6" s="19">
        <v>59067.18</v>
      </c>
      <c r="F6" s="15">
        <f>D6*E6</f>
        <v>236268.72</v>
      </c>
      <c r="G6" s="30" t="s">
        <v>8</v>
      </c>
      <c r="H6" s="41" t="s">
        <v>155</v>
      </c>
      <c r="I6" s="31" t="s">
        <v>149</v>
      </c>
      <c r="J6" s="30">
        <v>0</v>
      </c>
    </row>
    <row r="7" spans="1:10" ht="51" x14ac:dyDescent="0.2">
      <c r="A7" s="35">
        <v>3</v>
      </c>
      <c r="B7" s="65" t="s">
        <v>13</v>
      </c>
      <c r="C7" s="18" t="s">
        <v>12</v>
      </c>
      <c r="D7" s="9">
        <v>11</v>
      </c>
      <c r="E7" s="19">
        <v>83938.95</v>
      </c>
      <c r="F7" s="13">
        <f t="shared" ref="F7:F37" si="0">D7*E7</f>
        <v>923328.45</v>
      </c>
      <c r="G7" s="30" t="s">
        <v>8</v>
      </c>
      <c r="H7" s="41" t="s">
        <v>155</v>
      </c>
      <c r="I7" s="31" t="s">
        <v>149</v>
      </c>
      <c r="J7" s="30">
        <v>0</v>
      </c>
    </row>
    <row r="8" spans="1:10" ht="51" x14ac:dyDescent="0.2">
      <c r="A8" s="35">
        <v>4</v>
      </c>
      <c r="B8" s="65" t="s">
        <v>14</v>
      </c>
      <c r="C8" s="18" t="s">
        <v>12</v>
      </c>
      <c r="D8" s="9">
        <v>14</v>
      </c>
      <c r="E8" s="44">
        <v>2182500</v>
      </c>
      <c r="F8" s="13">
        <f t="shared" si="0"/>
        <v>30555000</v>
      </c>
      <c r="G8" s="30" t="s">
        <v>8</v>
      </c>
      <c r="H8" s="41" t="s">
        <v>155</v>
      </c>
      <c r="I8" s="31" t="s">
        <v>149</v>
      </c>
      <c r="J8" s="30">
        <v>0</v>
      </c>
    </row>
    <row r="9" spans="1:10" ht="51" x14ac:dyDescent="0.2">
      <c r="A9" s="35">
        <v>5</v>
      </c>
      <c r="B9" s="65" t="s">
        <v>15</v>
      </c>
      <c r="C9" s="18" t="s">
        <v>12</v>
      </c>
      <c r="D9" s="9">
        <v>4</v>
      </c>
      <c r="E9" s="19">
        <v>83938.95</v>
      </c>
      <c r="F9" s="13">
        <f t="shared" si="0"/>
        <v>335755.8</v>
      </c>
      <c r="G9" s="30" t="s">
        <v>8</v>
      </c>
      <c r="H9" s="41" t="s">
        <v>155</v>
      </c>
      <c r="I9" s="31" t="s">
        <v>149</v>
      </c>
      <c r="J9" s="30">
        <v>0</v>
      </c>
    </row>
    <row r="10" spans="1:10" ht="51" x14ac:dyDescent="0.2">
      <c r="A10" s="35">
        <v>6</v>
      </c>
      <c r="B10" s="65" t="s">
        <v>16</v>
      </c>
      <c r="C10" s="18" t="s">
        <v>12</v>
      </c>
      <c r="D10" s="9">
        <v>6</v>
      </c>
      <c r="E10" s="19">
        <v>83938.95</v>
      </c>
      <c r="F10" s="13">
        <f t="shared" si="0"/>
        <v>503633.69999999995</v>
      </c>
      <c r="G10" s="30" t="s">
        <v>8</v>
      </c>
      <c r="H10" s="41" t="s">
        <v>155</v>
      </c>
      <c r="I10" s="31" t="s">
        <v>149</v>
      </c>
      <c r="J10" s="30">
        <v>0</v>
      </c>
    </row>
    <row r="11" spans="1:10" ht="51" x14ac:dyDescent="0.2">
      <c r="A11" s="35">
        <v>7</v>
      </c>
      <c r="B11" s="65" t="s">
        <v>17</v>
      </c>
      <c r="C11" s="18" t="s">
        <v>12</v>
      </c>
      <c r="D11" s="9">
        <v>12</v>
      </c>
      <c r="E11" s="19">
        <v>1676160</v>
      </c>
      <c r="F11" s="13">
        <f t="shared" si="0"/>
        <v>20113920</v>
      </c>
      <c r="G11" s="30" t="s">
        <v>8</v>
      </c>
      <c r="H11" s="41" t="s">
        <v>155</v>
      </c>
      <c r="I11" s="31" t="s">
        <v>149</v>
      </c>
      <c r="J11" s="30">
        <v>0</v>
      </c>
    </row>
    <row r="12" spans="1:10" ht="51" x14ac:dyDescent="0.2">
      <c r="A12" s="35">
        <v>8</v>
      </c>
      <c r="B12" s="65" t="s">
        <v>18</v>
      </c>
      <c r="C12" s="18" t="s">
        <v>12</v>
      </c>
      <c r="D12" s="9">
        <v>4</v>
      </c>
      <c r="E12" s="19">
        <v>83938.95</v>
      </c>
      <c r="F12" s="13">
        <f t="shared" si="0"/>
        <v>335755.8</v>
      </c>
      <c r="G12" s="30" t="s">
        <v>8</v>
      </c>
      <c r="H12" s="41" t="s">
        <v>155</v>
      </c>
      <c r="I12" s="31" t="s">
        <v>149</v>
      </c>
      <c r="J12" s="30">
        <v>0</v>
      </c>
    </row>
    <row r="13" spans="1:10" ht="51" x14ac:dyDescent="0.2">
      <c r="A13" s="35">
        <v>9</v>
      </c>
      <c r="B13" s="65" t="s">
        <v>19</v>
      </c>
      <c r="C13" s="18" t="s">
        <v>12</v>
      </c>
      <c r="D13" s="9">
        <v>12</v>
      </c>
      <c r="E13" s="19">
        <v>83938.95</v>
      </c>
      <c r="F13" s="13">
        <f t="shared" si="0"/>
        <v>1007267.3999999999</v>
      </c>
      <c r="G13" s="30" t="s">
        <v>8</v>
      </c>
      <c r="H13" s="41" t="s">
        <v>155</v>
      </c>
      <c r="I13" s="31" t="s">
        <v>149</v>
      </c>
      <c r="J13" s="30">
        <v>0</v>
      </c>
    </row>
    <row r="14" spans="1:10" ht="51" x14ac:dyDescent="0.2">
      <c r="A14" s="35">
        <v>10</v>
      </c>
      <c r="B14" s="65" t="s">
        <v>20</v>
      </c>
      <c r="C14" s="18" t="s">
        <v>12</v>
      </c>
      <c r="D14" s="9">
        <v>15</v>
      </c>
      <c r="E14" s="19">
        <v>1047600</v>
      </c>
      <c r="F14" s="13">
        <f t="shared" si="0"/>
        <v>15714000</v>
      </c>
      <c r="G14" s="30" t="s">
        <v>8</v>
      </c>
      <c r="H14" s="41" t="s">
        <v>155</v>
      </c>
      <c r="I14" s="31" t="s">
        <v>149</v>
      </c>
      <c r="J14" s="30">
        <v>0</v>
      </c>
    </row>
    <row r="15" spans="1:10" ht="51" x14ac:dyDescent="0.2">
      <c r="A15" s="35">
        <v>11</v>
      </c>
      <c r="B15" s="65" t="s">
        <v>21</v>
      </c>
      <c r="C15" s="18" t="s">
        <v>12</v>
      </c>
      <c r="D15" s="9">
        <v>5</v>
      </c>
      <c r="E15" s="19">
        <v>83938.23</v>
      </c>
      <c r="F15" s="13">
        <f t="shared" si="0"/>
        <v>419691.14999999997</v>
      </c>
      <c r="G15" s="30" t="s">
        <v>8</v>
      </c>
      <c r="H15" s="41" t="s">
        <v>155</v>
      </c>
      <c r="I15" s="31" t="s">
        <v>149</v>
      </c>
      <c r="J15" s="30">
        <v>0</v>
      </c>
    </row>
    <row r="16" spans="1:10" ht="51" x14ac:dyDescent="0.2">
      <c r="A16" s="35">
        <v>12</v>
      </c>
      <c r="B16" s="65" t="s">
        <v>22</v>
      </c>
      <c r="C16" s="18" t="s">
        <v>12</v>
      </c>
      <c r="D16" s="9">
        <v>12</v>
      </c>
      <c r="E16" s="19">
        <v>83938.95</v>
      </c>
      <c r="F16" s="13">
        <f t="shared" si="0"/>
        <v>1007267.3999999999</v>
      </c>
      <c r="G16" s="30" t="s">
        <v>8</v>
      </c>
      <c r="H16" s="41" t="s">
        <v>155</v>
      </c>
      <c r="I16" s="31" t="s">
        <v>149</v>
      </c>
      <c r="J16" s="30">
        <v>0</v>
      </c>
    </row>
    <row r="17" spans="1:10" ht="51" x14ac:dyDescent="0.2">
      <c r="A17" s="35">
        <v>13</v>
      </c>
      <c r="B17" s="65" t="s">
        <v>23</v>
      </c>
      <c r="C17" s="18" t="s">
        <v>12</v>
      </c>
      <c r="D17" s="9">
        <v>12</v>
      </c>
      <c r="E17" s="19">
        <v>841254.23</v>
      </c>
      <c r="F17" s="13">
        <f t="shared" si="0"/>
        <v>10095050.76</v>
      </c>
      <c r="G17" s="30" t="s">
        <v>8</v>
      </c>
      <c r="H17" s="41" t="s">
        <v>155</v>
      </c>
      <c r="I17" s="31" t="s">
        <v>149</v>
      </c>
      <c r="J17" s="30">
        <v>0</v>
      </c>
    </row>
    <row r="18" spans="1:10" ht="51" x14ac:dyDescent="0.2">
      <c r="A18" s="35">
        <v>14</v>
      </c>
      <c r="B18" s="65" t="s">
        <v>24</v>
      </c>
      <c r="C18" s="18" t="s">
        <v>12</v>
      </c>
      <c r="D18" s="9">
        <v>11</v>
      </c>
      <c r="E18" s="19">
        <v>841254.23</v>
      </c>
      <c r="F18" s="13">
        <f t="shared" si="0"/>
        <v>9253796.5299999993</v>
      </c>
      <c r="G18" s="30" t="s">
        <v>8</v>
      </c>
      <c r="H18" s="41" t="s">
        <v>155</v>
      </c>
      <c r="I18" s="31" t="s">
        <v>149</v>
      </c>
      <c r="J18" s="30">
        <v>0</v>
      </c>
    </row>
    <row r="19" spans="1:10" ht="51" x14ac:dyDescent="0.2">
      <c r="A19" s="35">
        <v>15</v>
      </c>
      <c r="B19" s="65" t="s">
        <v>25</v>
      </c>
      <c r="C19" s="18" t="s">
        <v>12</v>
      </c>
      <c r="D19" s="9">
        <v>11</v>
      </c>
      <c r="E19" s="19">
        <v>83938.95</v>
      </c>
      <c r="F19" s="13">
        <f t="shared" si="0"/>
        <v>923328.45</v>
      </c>
      <c r="G19" s="30" t="s">
        <v>8</v>
      </c>
      <c r="H19" s="41" t="s">
        <v>155</v>
      </c>
      <c r="I19" s="31" t="s">
        <v>149</v>
      </c>
      <c r="J19" s="30">
        <v>0</v>
      </c>
    </row>
    <row r="20" spans="1:10" ht="51" x14ac:dyDescent="0.2">
      <c r="A20" s="35">
        <v>16</v>
      </c>
      <c r="B20" s="65" t="s">
        <v>26</v>
      </c>
      <c r="C20" s="18" t="s">
        <v>12</v>
      </c>
      <c r="D20" s="9">
        <v>4</v>
      </c>
      <c r="E20" s="19">
        <v>59067.18</v>
      </c>
      <c r="F20" s="13">
        <f t="shared" si="0"/>
        <v>236268.72</v>
      </c>
      <c r="G20" s="30" t="s">
        <v>8</v>
      </c>
      <c r="H20" s="41" t="s">
        <v>155</v>
      </c>
      <c r="I20" s="31" t="s">
        <v>149</v>
      </c>
      <c r="J20" s="30">
        <v>0</v>
      </c>
    </row>
    <row r="21" spans="1:10" ht="51" x14ac:dyDescent="0.2">
      <c r="A21" s="35">
        <v>17</v>
      </c>
      <c r="B21" s="65" t="s">
        <v>27</v>
      </c>
      <c r="C21" s="18" t="s">
        <v>12</v>
      </c>
      <c r="D21" s="9">
        <v>12</v>
      </c>
      <c r="E21" s="19">
        <v>235710</v>
      </c>
      <c r="F21" s="13">
        <f t="shared" si="0"/>
        <v>2828520</v>
      </c>
      <c r="G21" s="30" t="s">
        <v>8</v>
      </c>
      <c r="H21" s="41" t="s">
        <v>155</v>
      </c>
      <c r="I21" s="31" t="s">
        <v>149</v>
      </c>
      <c r="J21" s="30">
        <v>0</v>
      </c>
    </row>
    <row r="22" spans="1:10" ht="51" x14ac:dyDescent="0.2">
      <c r="A22" s="35">
        <v>18</v>
      </c>
      <c r="B22" s="65" t="s">
        <v>28</v>
      </c>
      <c r="C22" s="18" t="s">
        <v>12</v>
      </c>
      <c r="D22" s="9">
        <v>11</v>
      </c>
      <c r="E22" s="19">
        <v>83938.95</v>
      </c>
      <c r="F22" s="13">
        <f t="shared" si="0"/>
        <v>923328.45</v>
      </c>
      <c r="G22" s="30" t="s">
        <v>8</v>
      </c>
      <c r="H22" s="41" t="s">
        <v>155</v>
      </c>
      <c r="I22" s="31" t="s">
        <v>149</v>
      </c>
      <c r="J22" s="30">
        <v>0</v>
      </c>
    </row>
    <row r="23" spans="1:10" ht="51" x14ac:dyDescent="0.2">
      <c r="A23" s="35">
        <v>19</v>
      </c>
      <c r="B23" s="65" t="s">
        <v>29</v>
      </c>
      <c r="C23" s="18" t="s">
        <v>12</v>
      </c>
      <c r="D23" s="9">
        <v>4</v>
      </c>
      <c r="E23" s="19">
        <v>59067.18</v>
      </c>
      <c r="F23" s="13">
        <f t="shared" si="0"/>
        <v>236268.72</v>
      </c>
      <c r="G23" s="30" t="s">
        <v>8</v>
      </c>
      <c r="H23" s="41" t="s">
        <v>155</v>
      </c>
      <c r="I23" s="31" t="s">
        <v>149</v>
      </c>
      <c r="J23" s="30">
        <v>0</v>
      </c>
    </row>
    <row r="24" spans="1:10" ht="51" x14ac:dyDescent="0.2">
      <c r="A24" s="35">
        <v>20</v>
      </c>
      <c r="B24" s="65" t="s">
        <v>30</v>
      </c>
      <c r="C24" s="18" t="s">
        <v>12</v>
      </c>
      <c r="D24" s="9">
        <v>28</v>
      </c>
      <c r="E24" s="19">
        <v>33418.44</v>
      </c>
      <c r="F24" s="13">
        <f t="shared" si="0"/>
        <v>935716.32000000007</v>
      </c>
      <c r="G24" s="30" t="s">
        <v>8</v>
      </c>
      <c r="H24" s="41" t="s">
        <v>155</v>
      </c>
      <c r="I24" s="31" t="s">
        <v>149</v>
      </c>
      <c r="J24" s="30">
        <v>0</v>
      </c>
    </row>
    <row r="25" spans="1:10" ht="51" x14ac:dyDescent="0.2">
      <c r="A25" s="35">
        <v>21</v>
      </c>
      <c r="B25" s="65" t="s">
        <v>31</v>
      </c>
      <c r="C25" s="18" t="s">
        <v>12</v>
      </c>
      <c r="D25" s="9">
        <v>45</v>
      </c>
      <c r="E25" s="19">
        <v>87968.54</v>
      </c>
      <c r="F25" s="13">
        <f t="shared" si="0"/>
        <v>3958584.3</v>
      </c>
      <c r="G25" s="30" t="s">
        <v>8</v>
      </c>
      <c r="H25" s="41" t="s">
        <v>155</v>
      </c>
      <c r="I25" s="31" t="s">
        <v>149</v>
      </c>
      <c r="J25" s="30">
        <v>0</v>
      </c>
    </row>
    <row r="26" spans="1:10" ht="51" x14ac:dyDescent="0.2">
      <c r="A26" s="35">
        <v>22</v>
      </c>
      <c r="B26" s="65" t="s">
        <v>32</v>
      </c>
      <c r="C26" s="18" t="s">
        <v>12</v>
      </c>
      <c r="D26" s="9">
        <v>34</v>
      </c>
      <c r="E26" s="19">
        <v>73838.34</v>
      </c>
      <c r="F26" s="13">
        <f t="shared" si="0"/>
        <v>2510503.56</v>
      </c>
      <c r="G26" s="30" t="s">
        <v>8</v>
      </c>
      <c r="H26" s="41" t="s">
        <v>155</v>
      </c>
      <c r="I26" s="31" t="s">
        <v>149</v>
      </c>
      <c r="J26" s="30">
        <v>0</v>
      </c>
    </row>
    <row r="27" spans="1:10" ht="51" x14ac:dyDescent="0.2">
      <c r="A27" s="35">
        <v>23</v>
      </c>
      <c r="B27" s="65" t="s">
        <v>33</v>
      </c>
      <c r="C27" s="18" t="s">
        <v>12</v>
      </c>
      <c r="D27" s="9">
        <v>120</v>
      </c>
      <c r="E27" s="19">
        <v>32641.47</v>
      </c>
      <c r="F27" s="13">
        <f t="shared" si="0"/>
        <v>3916976.4000000004</v>
      </c>
      <c r="G27" s="30" t="s">
        <v>8</v>
      </c>
      <c r="H27" s="41" t="s">
        <v>155</v>
      </c>
      <c r="I27" s="31" t="s">
        <v>149</v>
      </c>
      <c r="J27" s="30">
        <v>0</v>
      </c>
    </row>
    <row r="28" spans="1:10" ht="51" x14ac:dyDescent="0.2">
      <c r="A28" s="35">
        <v>24</v>
      </c>
      <c r="B28" s="65" t="s">
        <v>34</v>
      </c>
      <c r="C28" s="18" t="s">
        <v>12</v>
      </c>
      <c r="D28" s="9">
        <v>6</v>
      </c>
      <c r="E28" s="19">
        <v>27737.83</v>
      </c>
      <c r="F28" s="13">
        <f t="shared" si="0"/>
        <v>166426.98000000001</v>
      </c>
      <c r="G28" s="30" t="s">
        <v>8</v>
      </c>
      <c r="H28" s="41" t="s">
        <v>155</v>
      </c>
      <c r="I28" s="31" t="s">
        <v>149</v>
      </c>
      <c r="J28" s="30">
        <v>0</v>
      </c>
    </row>
    <row r="29" spans="1:10" ht="51" x14ac:dyDescent="0.2">
      <c r="A29" s="35">
        <v>25</v>
      </c>
      <c r="B29" s="65" t="s">
        <v>35</v>
      </c>
      <c r="C29" s="18" t="s">
        <v>12</v>
      </c>
      <c r="D29" s="9">
        <v>3</v>
      </c>
      <c r="E29" s="19">
        <v>43650</v>
      </c>
      <c r="F29" s="13">
        <f t="shared" si="0"/>
        <v>130950</v>
      </c>
      <c r="G29" s="30" t="s">
        <v>8</v>
      </c>
      <c r="H29" s="41" t="s">
        <v>155</v>
      </c>
      <c r="I29" s="31" t="s">
        <v>149</v>
      </c>
      <c r="J29" s="30">
        <v>0</v>
      </c>
    </row>
    <row r="30" spans="1:10" ht="51" x14ac:dyDescent="0.2">
      <c r="A30" s="35">
        <v>26</v>
      </c>
      <c r="B30" s="66" t="s">
        <v>159</v>
      </c>
      <c r="C30" s="18" t="s">
        <v>12</v>
      </c>
      <c r="D30" s="9">
        <v>4</v>
      </c>
      <c r="E30" s="19">
        <v>44380.53</v>
      </c>
      <c r="F30" s="13">
        <f t="shared" si="0"/>
        <v>177522.12</v>
      </c>
      <c r="G30" s="30" t="s">
        <v>8</v>
      </c>
      <c r="H30" s="41" t="s">
        <v>155</v>
      </c>
      <c r="I30" s="31" t="s">
        <v>149</v>
      </c>
      <c r="J30" s="30">
        <v>0</v>
      </c>
    </row>
    <row r="31" spans="1:10" ht="51" x14ac:dyDescent="0.2">
      <c r="A31" s="35">
        <v>27</v>
      </c>
      <c r="B31" s="66" t="s">
        <v>160</v>
      </c>
      <c r="C31" s="18" t="s">
        <v>12</v>
      </c>
      <c r="D31" s="9">
        <v>8</v>
      </c>
      <c r="E31" s="19">
        <v>166323.96</v>
      </c>
      <c r="F31" s="13">
        <f t="shared" si="0"/>
        <v>1330591.68</v>
      </c>
      <c r="G31" s="30" t="s">
        <v>8</v>
      </c>
      <c r="H31" s="41" t="s">
        <v>155</v>
      </c>
      <c r="I31" s="31" t="s">
        <v>149</v>
      </c>
      <c r="J31" s="30">
        <v>0</v>
      </c>
    </row>
    <row r="32" spans="1:10" ht="51" x14ac:dyDescent="0.2">
      <c r="A32" s="35">
        <v>28</v>
      </c>
      <c r="B32" s="67" t="s">
        <v>36</v>
      </c>
      <c r="C32" s="9" t="s">
        <v>12</v>
      </c>
      <c r="D32" s="9">
        <v>3</v>
      </c>
      <c r="E32" s="19">
        <v>427770</v>
      </c>
      <c r="F32" s="13">
        <f t="shared" si="0"/>
        <v>1283310</v>
      </c>
      <c r="G32" s="30" t="s">
        <v>8</v>
      </c>
      <c r="H32" s="41" t="s">
        <v>155</v>
      </c>
      <c r="I32" s="31" t="s">
        <v>149</v>
      </c>
      <c r="J32" s="30">
        <v>0</v>
      </c>
    </row>
    <row r="33" spans="1:10" ht="51" x14ac:dyDescent="0.2">
      <c r="A33" s="35">
        <v>29</v>
      </c>
      <c r="B33" s="67" t="s">
        <v>37</v>
      </c>
      <c r="C33" s="9" t="s">
        <v>12</v>
      </c>
      <c r="D33" s="9">
        <v>6</v>
      </c>
      <c r="E33" s="19">
        <v>646020</v>
      </c>
      <c r="F33" s="13">
        <f t="shared" si="0"/>
        <v>3876120</v>
      </c>
      <c r="G33" s="30" t="s">
        <v>8</v>
      </c>
      <c r="H33" s="41" t="s">
        <v>155</v>
      </c>
      <c r="I33" s="31" t="s">
        <v>149</v>
      </c>
      <c r="J33" s="30">
        <v>0</v>
      </c>
    </row>
    <row r="34" spans="1:10" ht="51" x14ac:dyDescent="0.2">
      <c r="A34" s="35">
        <v>30</v>
      </c>
      <c r="B34" s="67" t="s">
        <v>38</v>
      </c>
      <c r="C34" s="9" t="s">
        <v>12</v>
      </c>
      <c r="D34" s="9">
        <v>2</v>
      </c>
      <c r="E34" s="19">
        <v>820620</v>
      </c>
      <c r="F34" s="13">
        <f t="shared" si="0"/>
        <v>1641240</v>
      </c>
      <c r="G34" s="30" t="s">
        <v>8</v>
      </c>
      <c r="H34" s="41" t="s">
        <v>155</v>
      </c>
      <c r="I34" s="31" t="s">
        <v>149</v>
      </c>
      <c r="J34" s="30">
        <v>0</v>
      </c>
    </row>
    <row r="35" spans="1:10" ht="51" x14ac:dyDescent="0.2">
      <c r="A35" s="35">
        <v>31</v>
      </c>
      <c r="B35" s="67" t="s">
        <v>39</v>
      </c>
      <c r="C35" s="9" t="s">
        <v>12</v>
      </c>
      <c r="D35" s="9">
        <v>12</v>
      </c>
      <c r="E35" s="19">
        <v>60891.75</v>
      </c>
      <c r="F35" s="13">
        <f t="shared" si="0"/>
        <v>730701</v>
      </c>
      <c r="G35" s="30" t="s">
        <v>8</v>
      </c>
      <c r="H35" s="41" t="s">
        <v>155</v>
      </c>
      <c r="I35" s="31" t="s">
        <v>149</v>
      </c>
      <c r="J35" s="30">
        <v>0</v>
      </c>
    </row>
    <row r="36" spans="1:10" ht="51" x14ac:dyDescent="0.2">
      <c r="A36" s="35">
        <v>32</v>
      </c>
      <c r="B36" s="67" t="s">
        <v>40</v>
      </c>
      <c r="C36" s="9" t="s">
        <v>12</v>
      </c>
      <c r="D36" s="9">
        <v>4</v>
      </c>
      <c r="E36" s="19">
        <v>65003.58</v>
      </c>
      <c r="F36" s="13">
        <f t="shared" si="0"/>
        <v>260014.32</v>
      </c>
      <c r="G36" s="30" t="s">
        <v>8</v>
      </c>
      <c r="H36" s="41" t="s">
        <v>155</v>
      </c>
      <c r="I36" s="31" t="s">
        <v>149</v>
      </c>
      <c r="J36" s="30">
        <v>0</v>
      </c>
    </row>
    <row r="37" spans="1:10" ht="51" x14ac:dyDescent="0.2">
      <c r="A37" s="35">
        <v>33</v>
      </c>
      <c r="B37" s="67" t="s">
        <v>41</v>
      </c>
      <c r="C37" s="9" t="s">
        <v>12</v>
      </c>
      <c r="D37" s="9">
        <v>1</v>
      </c>
      <c r="E37" s="19">
        <v>108636.12</v>
      </c>
      <c r="F37" s="13">
        <f t="shared" si="0"/>
        <v>108636.12</v>
      </c>
      <c r="G37" s="30" t="s">
        <v>8</v>
      </c>
      <c r="H37" s="41" t="s">
        <v>155</v>
      </c>
      <c r="I37" s="31" t="s">
        <v>149</v>
      </c>
      <c r="J37" s="30">
        <v>0</v>
      </c>
    </row>
    <row r="38" spans="1:10" ht="24" customHeight="1" x14ac:dyDescent="0.2">
      <c r="A38" s="35"/>
      <c r="B38" s="7" t="s">
        <v>150</v>
      </c>
      <c r="C38" s="2"/>
      <c r="D38" s="4"/>
      <c r="E38" s="15"/>
      <c r="F38" s="15"/>
      <c r="G38" s="30"/>
      <c r="H38" s="29"/>
      <c r="I38" s="31"/>
      <c r="J38" s="30"/>
    </row>
    <row r="39" spans="1:10" ht="51" x14ac:dyDescent="0.2">
      <c r="A39" s="35">
        <v>34</v>
      </c>
      <c r="B39" s="67" t="s">
        <v>43</v>
      </c>
      <c r="C39" s="9" t="s">
        <v>12</v>
      </c>
      <c r="D39" s="9">
        <v>16</v>
      </c>
      <c r="E39" s="15">
        <v>213087</v>
      </c>
      <c r="F39" s="15">
        <f t="shared" ref="F39:F44" si="1">D39*E39</f>
        <v>3409392</v>
      </c>
      <c r="G39" s="30" t="s">
        <v>8</v>
      </c>
      <c r="H39" s="41" t="s">
        <v>155</v>
      </c>
      <c r="I39" s="31" t="s">
        <v>149</v>
      </c>
      <c r="J39" s="30">
        <v>0</v>
      </c>
    </row>
    <row r="40" spans="1:10" ht="51" x14ac:dyDescent="0.2">
      <c r="A40" s="35">
        <v>35</v>
      </c>
      <c r="B40" s="67" t="s">
        <v>44</v>
      </c>
      <c r="C40" s="9" t="s">
        <v>12</v>
      </c>
      <c r="D40" s="9">
        <v>14</v>
      </c>
      <c r="E40" s="15">
        <v>1478481</v>
      </c>
      <c r="F40" s="15">
        <f t="shared" si="1"/>
        <v>20698734</v>
      </c>
      <c r="G40" s="30" t="s">
        <v>8</v>
      </c>
      <c r="H40" s="41" t="s">
        <v>155</v>
      </c>
      <c r="I40" s="31" t="s">
        <v>149</v>
      </c>
      <c r="J40" s="30">
        <v>0</v>
      </c>
    </row>
    <row r="41" spans="1:10" ht="51" x14ac:dyDescent="0.2">
      <c r="A41" s="35">
        <v>36</v>
      </c>
      <c r="B41" s="67" t="s">
        <v>45</v>
      </c>
      <c r="C41" s="9" t="s">
        <v>12</v>
      </c>
      <c r="D41" s="9">
        <v>16</v>
      </c>
      <c r="E41" s="15">
        <v>36979</v>
      </c>
      <c r="F41" s="15">
        <f t="shared" si="1"/>
        <v>591664</v>
      </c>
      <c r="G41" s="30" t="s">
        <v>8</v>
      </c>
      <c r="H41" s="41" t="s">
        <v>155</v>
      </c>
      <c r="I41" s="31" t="s">
        <v>149</v>
      </c>
      <c r="J41" s="30">
        <v>0</v>
      </c>
    </row>
    <row r="42" spans="1:10" ht="51" x14ac:dyDescent="0.2">
      <c r="A42" s="35">
        <v>37</v>
      </c>
      <c r="B42" s="67" t="s">
        <v>46</v>
      </c>
      <c r="C42" s="9" t="s">
        <v>12</v>
      </c>
      <c r="D42" s="9">
        <v>21</v>
      </c>
      <c r="E42" s="15">
        <v>407320</v>
      </c>
      <c r="F42" s="15">
        <f t="shared" si="1"/>
        <v>8553720</v>
      </c>
      <c r="G42" s="30" t="s">
        <v>8</v>
      </c>
      <c r="H42" s="41" t="s">
        <v>155</v>
      </c>
      <c r="I42" s="31" t="s">
        <v>149</v>
      </c>
      <c r="J42" s="30">
        <v>0</v>
      </c>
    </row>
    <row r="43" spans="1:10" ht="51" x14ac:dyDescent="0.2">
      <c r="A43" s="35">
        <v>38</v>
      </c>
      <c r="B43" s="67" t="s">
        <v>47</v>
      </c>
      <c r="C43" s="9" t="s">
        <v>12</v>
      </c>
      <c r="D43" s="9">
        <v>4</v>
      </c>
      <c r="E43" s="15">
        <v>12100</v>
      </c>
      <c r="F43" s="15">
        <f t="shared" si="1"/>
        <v>48400</v>
      </c>
      <c r="G43" s="30" t="s">
        <v>8</v>
      </c>
      <c r="H43" s="41" t="s">
        <v>155</v>
      </c>
      <c r="I43" s="31" t="s">
        <v>149</v>
      </c>
      <c r="J43" s="30">
        <v>0</v>
      </c>
    </row>
    <row r="44" spans="1:10" ht="51" x14ac:dyDescent="0.2">
      <c r="A44" s="35">
        <v>39</v>
      </c>
      <c r="B44" s="68" t="s">
        <v>48</v>
      </c>
      <c r="C44" s="20" t="s">
        <v>12</v>
      </c>
      <c r="D44" s="20">
        <v>2</v>
      </c>
      <c r="E44" s="14">
        <v>29700</v>
      </c>
      <c r="F44" s="14">
        <f t="shared" si="1"/>
        <v>59400</v>
      </c>
      <c r="G44" s="30" t="s">
        <v>8</v>
      </c>
      <c r="H44" s="41" t="s">
        <v>155</v>
      </c>
      <c r="I44" s="31" t="s">
        <v>149</v>
      </c>
      <c r="J44" s="30">
        <v>0</v>
      </c>
    </row>
    <row r="45" spans="1:10" ht="27.95" customHeight="1" x14ac:dyDescent="0.2">
      <c r="A45" s="35"/>
      <c r="B45" s="12" t="s">
        <v>151</v>
      </c>
      <c r="C45" s="21"/>
      <c r="D45" s="22"/>
      <c r="E45" s="23"/>
      <c r="F45" s="23"/>
      <c r="G45" s="30"/>
      <c r="H45" s="41"/>
      <c r="I45" s="31"/>
      <c r="J45" s="30"/>
    </row>
    <row r="46" spans="1:10" ht="51" x14ac:dyDescent="0.2">
      <c r="A46" s="35">
        <v>40</v>
      </c>
      <c r="B46" s="67" t="s">
        <v>161</v>
      </c>
      <c r="C46" s="2" t="s">
        <v>7</v>
      </c>
      <c r="D46" s="2">
        <v>6</v>
      </c>
      <c r="E46" s="45">
        <v>3910340</v>
      </c>
      <c r="F46" s="24">
        <f>D46*E46</f>
        <v>23462040</v>
      </c>
      <c r="G46" s="30" t="s">
        <v>8</v>
      </c>
      <c r="H46" s="41" t="s">
        <v>155</v>
      </c>
      <c r="I46" s="31" t="s">
        <v>149</v>
      </c>
      <c r="J46" s="30">
        <v>0</v>
      </c>
    </row>
    <row r="47" spans="1:10" ht="51" x14ac:dyDescent="0.2">
      <c r="A47" s="35">
        <v>41</v>
      </c>
      <c r="B47" s="67" t="s">
        <v>49</v>
      </c>
      <c r="C47" s="2" t="s">
        <v>7</v>
      </c>
      <c r="D47" s="2">
        <v>6</v>
      </c>
      <c r="E47" s="45">
        <v>78998.100000000006</v>
      </c>
      <c r="F47" s="24">
        <f t="shared" ref="F47:F58" si="2">D47*E47</f>
        <v>473988.60000000003</v>
      </c>
      <c r="G47" s="30" t="s">
        <v>8</v>
      </c>
      <c r="H47" s="41" t="s">
        <v>155</v>
      </c>
      <c r="I47" s="31" t="s">
        <v>149</v>
      </c>
      <c r="J47" s="30">
        <v>0</v>
      </c>
    </row>
    <row r="48" spans="1:10" ht="51" x14ac:dyDescent="0.2">
      <c r="A48" s="35">
        <v>42</v>
      </c>
      <c r="B48" s="67" t="s">
        <v>50</v>
      </c>
      <c r="C48" s="2" t="s">
        <v>7</v>
      </c>
      <c r="D48" s="2">
        <v>20</v>
      </c>
      <c r="E48" s="45">
        <v>588034.55000000005</v>
      </c>
      <c r="F48" s="24">
        <f t="shared" si="2"/>
        <v>11760691</v>
      </c>
      <c r="G48" s="30" t="s">
        <v>8</v>
      </c>
      <c r="H48" s="41" t="s">
        <v>155</v>
      </c>
      <c r="I48" s="31" t="s">
        <v>149</v>
      </c>
      <c r="J48" s="30">
        <v>0</v>
      </c>
    </row>
    <row r="49" spans="1:10" ht="51" x14ac:dyDescent="0.2">
      <c r="A49" s="35">
        <v>43</v>
      </c>
      <c r="B49" s="67" t="s">
        <v>51</v>
      </c>
      <c r="C49" s="2" t="s">
        <v>12</v>
      </c>
      <c r="D49" s="2">
        <v>1</v>
      </c>
      <c r="E49" s="45">
        <v>93485.6</v>
      </c>
      <c r="F49" s="24">
        <f t="shared" si="2"/>
        <v>93485.6</v>
      </c>
      <c r="G49" s="30" t="s">
        <v>8</v>
      </c>
      <c r="H49" s="41" t="s">
        <v>155</v>
      </c>
      <c r="I49" s="31" t="s">
        <v>149</v>
      </c>
      <c r="J49" s="30">
        <v>0</v>
      </c>
    </row>
    <row r="50" spans="1:10" ht="51" x14ac:dyDescent="0.2">
      <c r="A50" s="35">
        <v>44</v>
      </c>
      <c r="B50" s="67" t="s">
        <v>52</v>
      </c>
      <c r="C50" s="2" t="s">
        <v>12</v>
      </c>
      <c r="D50" s="2">
        <v>1</v>
      </c>
      <c r="E50" s="45">
        <v>101639.2</v>
      </c>
      <c r="F50" s="24">
        <f t="shared" si="2"/>
        <v>101639.2</v>
      </c>
      <c r="G50" s="30" t="s">
        <v>8</v>
      </c>
      <c r="H50" s="41" t="s">
        <v>155</v>
      </c>
      <c r="I50" s="31" t="s">
        <v>149</v>
      </c>
      <c r="J50" s="30">
        <v>0</v>
      </c>
    </row>
    <row r="51" spans="1:10" ht="51" x14ac:dyDescent="0.2">
      <c r="A51" s="35">
        <v>45</v>
      </c>
      <c r="B51" s="67" t="s">
        <v>53</v>
      </c>
      <c r="C51" s="2" t="s">
        <v>12</v>
      </c>
      <c r="D51" s="2">
        <v>1</v>
      </c>
      <c r="E51" s="45">
        <v>261508</v>
      </c>
      <c r="F51" s="24">
        <f t="shared" si="2"/>
        <v>261508</v>
      </c>
      <c r="G51" s="30" t="s">
        <v>8</v>
      </c>
      <c r="H51" s="41" t="s">
        <v>155</v>
      </c>
      <c r="I51" s="31" t="s">
        <v>149</v>
      </c>
      <c r="J51" s="30">
        <v>0</v>
      </c>
    </row>
    <row r="52" spans="1:10" ht="51" x14ac:dyDescent="0.2">
      <c r="A52" s="35">
        <v>46</v>
      </c>
      <c r="B52" s="67" t="s">
        <v>54</v>
      </c>
      <c r="C52" s="2" t="s">
        <v>12</v>
      </c>
      <c r="D52" s="2">
        <v>1</v>
      </c>
      <c r="E52" s="45">
        <v>605738.41</v>
      </c>
      <c r="F52" s="24">
        <f t="shared" si="2"/>
        <v>605738.41</v>
      </c>
      <c r="G52" s="30" t="s">
        <v>8</v>
      </c>
      <c r="H52" s="41" t="s">
        <v>155</v>
      </c>
      <c r="I52" s="31" t="s">
        <v>149</v>
      </c>
      <c r="J52" s="30">
        <v>0</v>
      </c>
    </row>
    <row r="53" spans="1:10" ht="51" x14ac:dyDescent="0.2">
      <c r="A53" s="35">
        <v>47</v>
      </c>
      <c r="B53" s="67" t="s">
        <v>55</v>
      </c>
      <c r="C53" s="2" t="s">
        <v>12</v>
      </c>
      <c r="D53" s="2">
        <v>2</v>
      </c>
      <c r="E53" s="45">
        <v>1258612.68</v>
      </c>
      <c r="F53" s="24">
        <f t="shared" si="2"/>
        <v>2517225.36</v>
      </c>
      <c r="G53" s="30" t="s">
        <v>8</v>
      </c>
      <c r="H53" s="41" t="s">
        <v>155</v>
      </c>
      <c r="I53" s="31" t="s">
        <v>149</v>
      </c>
      <c r="J53" s="30">
        <v>0</v>
      </c>
    </row>
    <row r="54" spans="1:10" ht="51" x14ac:dyDescent="0.2">
      <c r="A54" s="35">
        <v>48</v>
      </c>
      <c r="B54" s="67" t="s">
        <v>56</v>
      </c>
      <c r="C54" s="2" t="s">
        <v>7</v>
      </c>
      <c r="D54" s="2">
        <v>5</v>
      </c>
      <c r="E54" s="45">
        <v>50536.1</v>
      </c>
      <c r="F54" s="24">
        <f t="shared" si="2"/>
        <v>252680.5</v>
      </c>
      <c r="G54" s="30" t="s">
        <v>8</v>
      </c>
      <c r="H54" s="41" t="s">
        <v>155</v>
      </c>
      <c r="I54" s="31" t="s">
        <v>149</v>
      </c>
      <c r="J54" s="30">
        <v>0</v>
      </c>
    </row>
    <row r="55" spans="1:10" ht="51" x14ac:dyDescent="0.2">
      <c r="A55" s="35">
        <v>49</v>
      </c>
      <c r="B55" s="67" t="s">
        <v>57</v>
      </c>
      <c r="C55" s="2" t="s">
        <v>12</v>
      </c>
      <c r="D55" s="2">
        <v>9</v>
      </c>
      <c r="E55" s="45">
        <v>33513.47</v>
      </c>
      <c r="F55" s="24">
        <f t="shared" si="2"/>
        <v>301621.23</v>
      </c>
      <c r="G55" s="30" t="s">
        <v>8</v>
      </c>
      <c r="H55" s="41" t="s">
        <v>155</v>
      </c>
      <c r="I55" s="31" t="s">
        <v>149</v>
      </c>
      <c r="J55" s="30">
        <v>0</v>
      </c>
    </row>
    <row r="56" spans="1:10" ht="51" x14ac:dyDescent="0.2">
      <c r="A56" s="35">
        <v>50</v>
      </c>
      <c r="B56" s="67" t="s">
        <v>58</v>
      </c>
      <c r="C56" s="2" t="s">
        <v>12</v>
      </c>
      <c r="D56" s="2">
        <v>4</v>
      </c>
      <c r="E56" s="45">
        <v>241629.54</v>
      </c>
      <c r="F56" s="24">
        <f t="shared" si="2"/>
        <v>966518.16</v>
      </c>
      <c r="G56" s="30" t="s">
        <v>8</v>
      </c>
      <c r="H56" s="41" t="s">
        <v>155</v>
      </c>
      <c r="I56" s="31" t="s">
        <v>149</v>
      </c>
      <c r="J56" s="30">
        <v>0</v>
      </c>
    </row>
    <row r="57" spans="1:10" ht="51" x14ac:dyDescent="0.2">
      <c r="A57" s="35">
        <v>51</v>
      </c>
      <c r="B57" s="67" t="s">
        <v>59</v>
      </c>
      <c r="C57" s="2" t="s">
        <v>12</v>
      </c>
      <c r="D57" s="2">
        <v>4</v>
      </c>
      <c r="E57" s="45">
        <v>79782.41</v>
      </c>
      <c r="F57" s="24">
        <f t="shared" si="2"/>
        <v>319129.64</v>
      </c>
      <c r="G57" s="30" t="s">
        <v>8</v>
      </c>
      <c r="H57" s="41" t="s">
        <v>155</v>
      </c>
      <c r="I57" s="31" t="s">
        <v>149</v>
      </c>
      <c r="J57" s="30">
        <v>0</v>
      </c>
    </row>
    <row r="58" spans="1:10" ht="51" x14ac:dyDescent="0.2">
      <c r="A58" s="35">
        <v>52</v>
      </c>
      <c r="B58" s="67" t="s">
        <v>60</v>
      </c>
      <c r="C58" s="2" t="s">
        <v>12</v>
      </c>
      <c r="D58" s="2">
        <v>3</v>
      </c>
      <c r="E58" s="45">
        <v>32968</v>
      </c>
      <c r="F58" s="24">
        <f t="shared" si="2"/>
        <v>98904</v>
      </c>
      <c r="G58" s="30" t="s">
        <v>8</v>
      </c>
      <c r="H58" s="41" t="s">
        <v>155</v>
      </c>
      <c r="I58" s="31" t="s">
        <v>149</v>
      </c>
      <c r="J58" s="30">
        <v>0</v>
      </c>
    </row>
    <row r="59" spans="1:10" ht="36.950000000000003" customHeight="1" x14ac:dyDescent="0.2">
      <c r="A59" s="35"/>
      <c r="B59" s="7" t="s">
        <v>61</v>
      </c>
      <c r="C59" s="2"/>
      <c r="D59" s="3"/>
      <c r="E59" s="15"/>
      <c r="F59" s="15"/>
      <c r="G59" s="30"/>
      <c r="H59" s="41"/>
      <c r="I59" s="31"/>
      <c r="J59" s="30"/>
    </row>
    <row r="60" spans="1:10" ht="51" x14ac:dyDescent="0.2">
      <c r="A60" s="35">
        <v>53</v>
      </c>
      <c r="B60" s="67" t="s">
        <v>62</v>
      </c>
      <c r="C60" s="9" t="s">
        <v>12</v>
      </c>
      <c r="D60" s="9">
        <v>30</v>
      </c>
      <c r="E60" s="15">
        <v>43736</v>
      </c>
      <c r="F60" s="15">
        <f>D60*E60</f>
        <v>1312080</v>
      </c>
      <c r="G60" s="30" t="s">
        <v>8</v>
      </c>
      <c r="H60" s="41" t="s">
        <v>155</v>
      </c>
      <c r="I60" s="31" t="s">
        <v>149</v>
      </c>
      <c r="J60" s="30">
        <v>0</v>
      </c>
    </row>
    <row r="61" spans="1:10" ht="51" x14ac:dyDescent="0.2">
      <c r="A61" s="35">
        <v>54</v>
      </c>
      <c r="B61" s="67" t="s">
        <v>63</v>
      </c>
      <c r="C61" s="9" t="s">
        <v>12</v>
      </c>
      <c r="D61" s="9">
        <v>21</v>
      </c>
      <c r="E61" s="15">
        <v>24615</v>
      </c>
      <c r="F61" s="15">
        <f t="shared" ref="F61:F65" si="3">D61*E61</f>
        <v>516915</v>
      </c>
      <c r="G61" s="30" t="s">
        <v>8</v>
      </c>
      <c r="H61" s="41" t="s">
        <v>155</v>
      </c>
      <c r="I61" s="31" t="s">
        <v>149</v>
      </c>
      <c r="J61" s="30">
        <v>0</v>
      </c>
    </row>
    <row r="62" spans="1:10" ht="51" x14ac:dyDescent="0.2">
      <c r="A62" s="35">
        <v>55</v>
      </c>
      <c r="B62" s="67" t="s">
        <v>162</v>
      </c>
      <c r="C62" s="9" t="s">
        <v>12</v>
      </c>
      <c r="D62" s="9">
        <v>14</v>
      </c>
      <c r="E62" s="15">
        <v>745226</v>
      </c>
      <c r="F62" s="15">
        <f t="shared" si="3"/>
        <v>10433164</v>
      </c>
      <c r="G62" s="30" t="s">
        <v>8</v>
      </c>
      <c r="H62" s="41" t="s">
        <v>155</v>
      </c>
      <c r="I62" s="31" t="s">
        <v>149</v>
      </c>
      <c r="J62" s="30">
        <v>0</v>
      </c>
    </row>
    <row r="63" spans="1:10" ht="51" x14ac:dyDescent="0.2">
      <c r="A63" s="35">
        <v>56</v>
      </c>
      <c r="B63" s="67" t="s">
        <v>163</v>
      </c>
      <c r="C63" s="9" t="s">
        <v>12</v>
      </c>
      <c r="D63" s="9">
        <v>5</v>
      </c>
      <c r="E63" s="15">
        <v>949564</v>
      </c>
      <c r="F63" s="15">
        <f t="shared" si="3"/>
        <v>4747820</v>
      </c>
      <c r="G63" s="30" t="s">
        <v>8</v>
      </c>
      <c r="H63" s="41" t="s">
        <v>155</v>
      </c>
      <c r="I63" s="31" t="s">
        <v>149</v>
      </c>
      <c r="J63" s="30">
        <v>0</v>
      </c>
    </row>
    <row r="64" spans="1:10" ht="51" x14ac:dyDescent="0.2">
      <c r="A64" s="35">
        <v>57</v>
      </c>
      <c r="B64" s="67" t="s">
        <v>164</v>
      </c>
      <c r="C64" s="9" t="s">
        <v>12</v>
      </c>
      <c r="D64" s="9">
        <v>9</v>
      </c>
      <c r="E64" s="15">
        <v>1466311</v>
      </c>
      <c r="F64" s="15">
        <f t="shared" si="3"/>
        <v>13196799</v>
      </c>
      <c r="G64" s="30" t="s">
        <v>8</v>
      </c>
      <c r="H64" s="41" t="s">
        <v>155</v>
      </c>
      <c r="I64" s="31" t="s">
        <v>149</v>
      </c>
      <c r="J64" s="30">
        <v>0</v>
      </c>
    </row>
    <row r="65" spans="1:10" ht="51" x14ac:dyDescent="0.2">
      <c r="A65" s="35">
        <v>58</v>
      </c>
      <c r="B65" s="67" t="s">
        <v>64</v>
      </c>
      <c r="C65" s="9" t="s">
        <v>12</v>
      </c>
      <c r="D65" s="9">
        <v>3</v>
      </c>
      <c r="E65" s="15">
        <v>328867</v>
      </c>
      <c r="F65" s="15">
        <f t="shared" si="3"/>
        <v>986601</v>
      </c>
      <c r="G65" s="30" t="s">
        <v>8</v>
      </c>
      <c r="H65" s="41" t="s">
        <v>155</v>
      </c>
      <c r="I65" s="31" t="s">
        <v>149</v>
      </c>
      <c r="J65" s="30">
        <v>0</v>
      </c>
    </row>
    <row r="66" spans="1:10" ht="27" customHeight="1" x14ac:dyDescent="0.2">
      <c r="A66" s="35"/>
      <c r="B66" s="7" t="s">
        <v>65</v>
      </c>
      <c r="C66" s="8"/>
      <c r="D66" s="8"/>
      <c r="E66" s="16"/>
      <c r="F66" s="15"/>
      <c r="G66" s="30"/>
      <c r="H66" s="41"/>
      <c r="I66" s="31"/>
      <c r="J66" s="30"/>
    </row>
    <row r="67" spans="1:10" ht="51" x14ac:dyDescent="0.2">
      <c r="A67" s="35">
        <v>59</v>
      </c>
      <c r="B67" s="67" t="s">
        <v>66</v>
      </c>
      <c r="C67" s="9" t="s">
        <v>12</v>
      </c>
      <c r="D67" s="9">
        <v>7</v>
      </c>
      <c r="E67" s="15">
        <v>68222</v>
      </c>
      <c r="F67" s="15">
        <f>D67*E67</f>
        <v>477554</v>
      </c>
      <c r="G67" s="30" t="s">
        <v>8</v>
      </c>
      <c r="H67" s="41" t="s">
        <v>155</v>
      </c>
      <c r="I67" s="31" t="s">
        <v>149</v>
      </c>
      <c r="J67" s="30">
        <v>0</v>
      </c>
    </row>
    <row r="68" spans="1:10" ht="51" x14ac:dyDescent="0.2">
      <c r="A68" s="35">
        <v>60</v>
      </c>
      <c r="B68" s="69" t="s">
        <v>67</v>
      </c>
      <c r="C68" s="9" t="s">
        <v>12</v>
      </c>
      <c r="D68" s="9">
        <v>3</v>
      </c>
      <c r="E68" s="15">
        <v>75163</v>
      </c>
      <c r="F68" s="15">
        <f t="shared" ref="F68:F74" si="4">D68*E68</f>
        <v>225489</v>
      </c>
      <c r="G68" s="30" t="s">
        <v>8</v>
      </c>
      <c r="H68" s="41" t="s">
        <v>155</v>
      </c>
      <c r="I68" s="31" t="s">
        <v>149</v>
      </c>
      <c r="J68" s="30">
        <v>0</v>
      </c>
    </row>
    <row r="69" spans="1:10" ht="51" x14ac:dyDescent="0.2">
      <c r="A69" s="35">
        <v>61</v>
      </c>
      <c r="B69" s="69" t="s">
        <v>68</v>
      </c>
      <c r="C69" s="9" t="s">
        <v>12</v>
      </c>
      <c r="D69" s="9">
        <v>12</v>
      </c>
      <c r="E69" s="15">
        <v>49110</v>
      </c>
      <c r="F69" s="15">
        <f t="shared" si="4"/>
        <v>589320</v>
      </c>
      <c r="G69" s="30" t="s">
        <v>8</v>
      </c>
      <c r="H69" s="41" t="s">
        <v>155</v>
      </c>
      <c r="I69" s="31" t="s">
        <v>149</v>
      </c>
      <c r="J69" s="30">
        <v>0</v>
      </c>
    </row>
    <row r="70" spans="1:10" ht="51" x14ac:dyDescent="0.2">
      <c r="A70" s="35">
        <v>62</v>
      </c>
      <c r="B70" s="69" t="s">
        <v>69</v>
      </c>
      <c r="C70" s="9" t="s">
        <v>12</v>
      </c>
      <c r="D70" s="9">
        <v>12</v>
      </c>
      <c r="E70" s="15">
        <v>245311</v>
      </c>
      <c r="F70" s="15">
        <f t="shared" si="4"/>
        <v>2943732</v>
      </c>
      <c r="G70" s="30" t="s">
        <v>8</v>
      </c>
      <c r="H70" s="41" t="s">
        <v>155</v>
      </c>
      <c r="I70" s="31" t="s">
        <v>149</v>
      </c>
      <c r="J70" s="30">
        <v>0</v>
      </c>
    </row>
    <row r="71" spans="1:10" ht="51" x14ac:dyDescent="0.2">
      <c r="A71" s="35">
        <v>63</v>
      </c>
      <c r="B71" s="69" t="s">
        <v>165</v>
      </c>
      <c r="C71" s="9" t="s">
        <v>12</v>
      </c>
      <c r="D71" s="9">
        <v>1</v>
      </c>
      <c r="E71" s="15">
        <v>53960</v>
      </c>
      <c r="F71" s="15">
        <f t="shared" si="4"/>
        <v>53960</v>
      </c>
      <c r="G71" s="30" t="s">
        <v>8</v>
      </c>
      <c r="H71" s="41" t="s">
        <v>155</v>
      </c>
      <c r="I71" s="31" t="s">
        <v>149</v>
      </c>
      <c r="J71" s="30">
        <v>0</v>
      </c>
    </row>
    <row r="72" spans="1:10" ht="51" x14ac:dyDescent="0.2">
      <c r="A72" s="35">
        <v>64</v>
      </c>
      <c r="B72" s="69" t="s">
        <v>166</v>
      </c>
      <c r="C72" s="9" t="s">
        <v>12</v>
      </c>
      <c r="D72" s="9">
        <v>1</v>
      </c>
      <c r="E72" s="15">
        <v>35850</v>
      </c>
      <c r="F72" s="15">
        <f t="shared" si="4"/>
        <v>35850</v>
      </c>
      <c r="G72" s="30" t="s">
        <v>8</v>
      </c>
      <c r="H72" s="41" t="s">
        <v>155</v>
      </c>
      <c r="I72" s="31" t="s">
        <v>149</v>
      </c>
      <c r="J72" s="30">
        <v>0</v>
      </c>
    </row>
    <row r="73" spans="1:10" ht="51" x14ac:dyDescent="0.2">
      <c r="A73" s="35">
        <v>65</v>
      </c>
      <c r="B73" s="69" t="s">
        <v>70</v>
      </c>
      <c r="C73" s="9" t="s">
        <v>12</v>
      </c>
      <c r="D73" s="9">
        <v>12</v>
      </c>
      <c r="E73" s="15">
        <v>387200</v>
      </c>
      <c r="F73" s="15">
        <f t="shared" si="4"/>
        <v>4646400</v>
      </c>
      <c r="G73" s="30" t="s">
        <v>8</v>
      </c>
      <c r="H73" s="41" t="s">
        <v>155</v>
      </c>
      <c r="I73" s="31" t="s">
        <v>149</v>
      </c>
      <c r="J73" s="30">
        <v>0</v>
      </c>
    </row>
    <row r="74" spans="1:10" ht="51" x14ac:dyDescent="0.2">
      <c r="A74" s="35">
        <v>66</v>
      </c>
      <c r="B74" s="69" t="s">
        <v>71</v>
      </c>
      <c r="C74" s="9" t="s">
        <v>12</v>
      </c>
      <c r="D74" s="9">
        <v>5</v>
      </c>
      <c r="E74" s="15">
        <v>28530</v>
      </c>
      <c r="F74" s="15">
        <f t="shared" si="4"/>
        <v>142650</v>
      </c>
      <c r="G74" s="30" t="s">
        <v>8</v>
      </c>
      <c r="H74" s="41" t="s">
        <v>155</v>
      </c>
      <c r="I74" s="31" t="s">
        <v>149</v>
      </c>
      <c r="J74" s="30">
        <v>0</v>
      </c>
    </row>
    <row r="75" spans="1:10" ht="33" customHeight="1" x14ac:dyDescent="0.2">
      <c r="A75" s="35"/>
      <c r="B75" s="7" t="s">
        <v>72</v>
      </c>
      <c r="C75" s="2"/>
      <c r="D75" s="2"/>
      <c r="E75" s="15"/>
      <c r="F75" s="15"/>
      <c r="G75" s="30"/>
      <c r="H75" s="41"/>
      <c r="I75" s="31"/>
      <c r="J75" s="30"/>
    </row>
    <row r="76" spans="1:10" ht="51" x14ac:dyDescent="0.2">
      <c r="A76" s="35">
        <v>67</v>
      </c>
      <c r="B76" s="67" t="s">
        <v>186</v>
      </c>
      <c r="C76" s="9" t="s">
        <v>9</v>
      </c>
      <c r="D76" s="9">
        <v>5</v>
      </c>
      <c r="E76" s="15">
        <v>2758230</v>
      </c>
      <c r="F76" s="15">
        <f>D76*E76</f>
        <v>13791150</v>
      </c>
      <c r="G76" s="30" t="s">
        <v>8</v>
      </c>
      <c r="H76" s="41" t="s">
        <v>155</v>
      </c>
      <c r="I76" s="31" t="s">
        <v>149</v>
      </c>
      <c r="J76" s="30">
        <v>0</v>
      </c>
    </row>
    <row r="77" spans="1:10" ht="51" x14ac:dyDescent="0.2">
      <c r="A77" s="35">
        <v>68</v>
      </c>
      <c r="B77" s="67" t="s">
        <v>185</v>
      </c>
      <c r="C77" s="9" t="s">
        <v>9</v>
      </c>
      <c r="D77" s="9">
        <v>5</v>
      </c>
      <c r="E77" s="15">
        <v>2564600</v>
      </c>
      <c r="F77" s="15">
        <f t="shared" ref="F77:F87" si="5">D77*E77</f>
        <v>12823000</v>
      </c>
      <c r="G77" s="30" t="s">
        <v>8</v>
      </c>
      <c r="H77" s="41" t="s">
        <v>155</v>
      </c>
      <c r="I77" s="31" t="s">
        <v>149</v>
      </c>
      <c r="J77" s="30">
        <v>0</v>
      </c>
    </row>
    <row r="78" spans="1:10" ht="51" x14ac:dyDescent="0.2">
      <c r="A78" s="35">
        <v>69</v>
      </c>
      <c r="B78" s="67" t="s">
        <v>167</v>
      </c>
      <c r="C78" s="9" t="s">
        <v>9</v>
      </c>
      <c r="D78" s="9">
        <v>5</v>
      </c>
      <c r="E78" s="15">
        <v>794019</v>
      </c>
      <c r="F78" s="15">
        <f t="shared" si="5"/>
        <v>3970095</v>
      </c>
      <c r="G78" s="30" t="s">
        <v>8</v>
      </c>
      <c r="H78" s="41" t="s">
        <v>155</v>
      </c>
      <c r="I78" s="31" t="s">
        <v>149</v>
      </c>
      <c r="J78" s="30">
        <v>0</v>
      </c>
    </row>
    <row r="79" spans="1:10" ht="51" x14ac:dyDescent="0.2">
      <c r="A79" s="35">
        <v>70</v>
      </c>
      <c r="B79" s="67" t="s">
        <v>168</v>
      </c>
      <c r="C79" s="9" t="s">
        <v>9</v>
      </c>
      <c r="D79" s="9">
        <v>25</v>
      </c>
      <c r="E79" s="15">
        <v>19413</v>
      </c>
      <c r="F79" s="15">
        <f t="shared" si="5"/>
        <v>485325</v>
      </c>
      <c r="G79" s="30" t="s">
        <v>8</v>
      </c>
      <c r="H79" s="41" t="s">
        <v>155</v>
      </c>
      <c r="I79" s="31" t="s">
        <v>149</v>
      </c>
      <c r="J79" s="30">
        <v>0</v>
      </c>
    </row>
    <row r="80" spans="1:10" ht="51" x14ac:dyDescent="0.2">
      <c r="A80" s="35">
        <v>71</v>
      </c>
      <c r="B80" s="67" t="s">
        <v>169</v>
      </c>
      <c r="C80" s="9" t="s">
        <v>9</v>
      </c>
      <c r="D80" s="9">
        <v>30</v>
      </c>
      <c r="E80" s="15">
        <v>39699</v>
      </c>
      <c r="F80" s="15">
        <f t="shared" si="5"/>
        <v>1190970</v>
      </c>
      <c r="G80" s="30" t="s">
        <v>8</v>
      </c>
      <c r="H80" s="41" t="s">
        <v>155</v>
      </c>
      <c r="I80" s="31" t="s">
        <v>149</v>
      </c>
      <c r="J80" s="30">
        <v>0</v>
      </c>
    </row>
    <row r="81" spans="1:10" ht="51" x14ac:dyDescent="0.2">
      <c r="A81" s="35">
        <v>72</v>
      </c>
      <c r="B81" s="67" t="s">
        <v>73</v>
      </c>
      <c r="C81" s="9" t="s">
        <v>9</v>
      </c>
      <c r="D81" s="9">
        <v>12</v>
      </c>
      <c r="E81" s="15">
        <v>40392</v>
      </c>
      <c r="F81" s="15">
        <f t="shared" si="5"/>
        <v>484704</v>
      </c>
      <c r="G81" s="30" t="s">
        <v>8</v>
      </c>
      <c r="H81" s="41" t="s">
        <v>155</v>
      </c>
      <c r="I81" s="31" t="s">
        <v>149</v>
      </c>
      <c r="J81" s="30">
        <v>0</v>
      </c>
    </row>
    <row r="82" spans="1:10" ht="51" x14ac:dyDescent="0.2">
      <c r="A82" s="35">
        <v>73</v>
      </c>
      <c r="B82" s="67" t="s">
        <v>74</v>
      </c>
      <c r="C82" s="9" t="s">
        <v>75</v>
      </c>
      <c r="D82" s="9">
        <v>2</v>
      </c>
      <c r="E82" s="15">
        <v>209060</v>
      </c>
      <c r="F82" s="15">
        <f t="shared" si="5"/>
        <v>418120</v>
      </c>
      <c r="G82" s="30" t="s">
        <v>8</v>
      </c>
      <c r="H82" s="41" t="s">
        <v>155</v>
      </c>
      <c r="I82" s="31" t="s">
        <v>149</v>
      </c>
      <c r="J82" s="30">
        <v>0</v>
      </c>
    </row>
    <row r="83" spans="1:10" ht="51" x14ac:dyDescent="0.2">
      <c r="A83" s="35">
        <v>74</v>
      </c>
      <c r="B83" s="67" t="s">
        <v>76</v>
      </c>
      <c r="C83" s="9" t="s">
        <v>75</v>
      </c>
      <c r="D83" s="9">
        <v>2</v>
      </c>
      <c r="E83" s="15">
        <v>121800</v>
      </c>
      <c r="F83" s="15">
        <f t="shared" si="5"/>
        <v>243600</v>
      </c>
      <c r="G83" s="30" t="s">
        <v>8</v>
      </c>
      <c r="H83" s="41" t="s">
        <v>155</v>
      </c>
      <c r="I83" s="31" t="s">
        <v>149</v>
      </c>
      <c r="J83" s="30">
        <v>0</v>
      </c>
    </row>
    <row r="84" spans="1:10" ht="51" x14ac:dyDescent="0.2">
      <c r="A84" s="35">
        <v>75</v>
      </c>
      <c r="B84" s="67" t="s">
        <v>152</v>
      </c>
      <c r="C84" s="9" t="s">
        <v>42</v>
      </c>
      <c r="D84" s="9">
        <v>12</v>
      </c>
      <c r="E84" s="15">
        <v>70000</v>
      </c>
      <c r="F84" s="15">
        <f t="shared" si="5"/>
        <v>840000</v>
      </c>
      <c r="G84" s="30" t="s">
        <v>8</v>
      </c>
      <c r="H84" s="41" t="s">
        <v>155</v>
      </c>
      <c r="I84" s="31" t="s">
        <v>149</v>
      </c>
      <c r="J84" s="30">
        <v>0</v>
      </c>
    </row>
    <row r="85" spans="1:10" ht="51" x14ac:dyDescent="0.2">
      <c r="A85" s="35">
        <v>76</v>
      </c>
      <c r="B85" s="67" t="s">
        <v>153</v>
      </c>
      <c r="C85" s="9" t="s">
        <v>42</v>
      </c>
      <c r="D85" s="9">
        <v>12</v>
      </c>
      <c r="E85" s="15">
        <v>70000</v>
      </c>
      <c r="F85" s="15">
        <f t="shared" si="5"/>
        <v>840000</v>
      </c>
      <c r="G85" s="30" t="s">
        <v>8</v>
      </c>
      <c r="H85" s="41" t="s">
        <v>155</v>
      </c>
      <c r="I85" s="31" t="s">
        <v>149</v>
      </c>
      <c r="J85" s="30">
        <v>0</v>
      </c>
    </row>
    <row r="86" spans="1:10" ht="51" x14ac:dyDescent="0.2">
      <c r="A86" s="35">
        <v>77</v>
      </c>
      <c r="B86" s="67" t="s">
        <v>77</v>
      </c>
      <c r="C86" s="9" t="s">
        <v>12</v>
      </c>
      <c r="D86" s="9">
        <v>3</v>
      </c>
      <c r="E86" s="15">
        <v>91188</v>
      </c>
      <c r="F86" s="15">
        <f t="shared" si="5"/>
        <v>273564</v>
      </c>
      <c r="G86" s="30" t="s">
        <v>8</v>
      </c>
      <c r="H86" s="41" t="s">
        <v>155</v>
      </c>
      <c r="I86" s="31" t="s">
        <v>149</v>
      </c>
      <c r="J86" s="30">
        <v>0</v>
      </c>
    </row>
    <row r="87" spans="1:10" ht="51" x14ac:dyDescent="0.2">
      <c r="A87" s="35">
        <v>78</v>
      </c>
      <c r="B87" s="68" t="s">
        <v>78</v>
      </c>
      <c r="C87" s="20" t="s">
        <v>75</v>
      </c>
      <c r="D87" s="20">
        <v>2</v>
      </c>
      <c r="E87" s="14">
        <v>51915</v>
      </c>
      <c r="F87" s="14">
        <f t="shared" si="5"/>
        <v>103830</v>
      </c>
      <c r="G87" s="30" t="s">
        <v>8</v>
      </c>
      <c r="H87" s="41" t="s">
        <v>155</v>
      </c>
      <c r="I87" s="31" t="s">
        <v>149</v>
      </c>
      <c r="J87" s="30">
        <v>0</v>
      </c>
    </row>
    <row r="88" spans="1:10" ht="35.1" customHeight="1" x14ac:dyDescent="0.2">
      <c r="A88" s="39"/>
      <c r="B88" s="12" t="s">
        <v>79</v>
      </c>
      <c r="C88" s="25"/>
      <c r="D88" s="5"/>
      <c r="E88" s="26"/>
      <c r="F88" s="14"/>
      <c r="G88" s="30"/>
      <c r="H88" s="41"/>
      <c r="I88" s="31"/>
      <c r="J88" s="30"/>
    </row>
    <row r="89" spans="1:10" s="52" customFormat="1" ht="51" x14ac:dyDescent="0.2">
      <c r="A89" s="46">
        <v>79</v>
      </c>
      <c r="B89" s="70" t="s">
        <v>80</v>
      </c>
      <c r="C89" s="47" t="s">
        <v>12</v>
      </c>
      <c r="D89" s="47">
        <v>190</v>
      </c>
      <c r="E89" s="48">
        <v>58389</v>
      </c>
      <c r="F89" s="48">
        <f>D89*E89</f>
        <v>11093910</v>
      </c>
      <c r="G89" s="49" t="s">
        <v>8</v>
      </c>
      <c r="H89" s="50" t="s">
        <v>155</v>
      </c>
      <c r="I89" s="51" t="s">
        <v>149</v>
      </c>
      <c r="J89" s="49">
        <v>0</v>
      </c>
    </row>
    <row r="90" spans="1:10" s="52" customFormat="1" ht="51" x14ac:dyDescent="0.2">
      <c r="A90" s="53">
        <v>80</v>
      </c>
      <c r="B90" s="70" t="s">
        <v>81</v>
      </c>
      <c r="C90" s="47" t="s">
        <v>12</v>
      </c>
      <c r="D90" s="47">
        <v>12</v>
      </c>
      <c r="E90" s="48">
        <v>410000</v>
      </c>
      <c r="F90" s="48">
        <f t="shared" ref="F90:F94" si="6">D90*E90</f>
        <v>4920000</v>
      </c>
      <c r="G90" s="49" t="s">
        <v>8</v>
      </c>
      <c r="H90" s="50" t="s">
        <v>155</v>
      </c>
      <c r="I90" s="51" t="s">
        <v>149</v>
      </c>
      <c r="J90" s="49">
        <v>0</v>
      </c>
    </row>
    <row r="91" spans="1:10" s="52" customFormat="1" ht="51" x14ac:dyDescent="0.2">
      <c r="A91" s="46">
        <v>81</v>
      </c>
      <c r="B91" s="71" t="s">
        <v>170</v>
      </c>
      <c r="C91" s="47" t="s">
        <v>12</v>
      </c>
      <c r="D91" s="47">
        <v>60</v>
      </c>
      <c r="E91" s="48">
        <v>14500</v>
      </c>
      <c r="F91" s="48">
        <f t="shared" si="6"/>
        <v>870000</v>
      </c>
      <c r="G91" s="49" t="s">
        <v>8</v>
      </c>
      <c r="H91" s="50" t="s">
        <v>155</v>
      </c>
      <c r="I91" s="51" t="s">
        <v>149</v>
      </c>
      <c r="J91" s="49">
        <v>0</v>
      </c>
    </row>
    <row r="92" spans="1:10" s="52" customFormat="1" ht="51" x14ac:dyDescent="0.2">
      <c r="A92" s="53">
        <v>82</v>
      </c>
      <c r="B92" s="72" t="s">
        <v>82</v>
      </c>
      <c r="C92" s="47" t="s">
        <v>12</v>
      </c>
      <c r="D92" s="47">
        <v>6</v>
      </c>
      <c r="E92" s="48">
        <v>130750</v>
      </c>
      <c r="F92" s="48">
        <f t="shared" si="6"/>
        <v>784500</v>
      </c>
      <c r="G92" s="49" t="s">
        <v>8</v>
      </c>
      <c r="H92" s="50" t="s">
        <v>155</v>
      </c>
      <c r="I92" s="51" t="s">
        <v>149</v>
      </c>
      <c r="J92" s="49">
        <v>0</v>
      </c>
    </row>
    <row r="93" spans="1:10" s="52" customFormat="1" ht="51" x14ac:dyDescent="0.2">
      <c r="A93" s="46">
        <v>83</v>
      </c>
      <c r="B93" s="72" t="s">
        <v>83</v>
      </c>
      <c r="C93" s="47" t="s">
        <v>12</v>
      </c>
      <c r="D93" s="47">
        <v>6</v>
      </c>
      <c r="E93" s="48">
        <v>130750</v>
      </c>
      <c r="F93" s="48">
        <f t="shared" si="6"/>
        <v>784500</v>
      </c>
      <c r="G93" s="49" t="s">
        <v>8</v>
      </c>
      <c r="H93" s="50" t="s">
        <v>155</v>
      </c>
      <c r="I93" s="51" t="s">
        <v>149</v>
      </c>
      <c r="J93" s="49">
        <v>0</v>
      </c>
    </row>
    <row r="94" spans="1:10" s="52" customFormat="1" ht="51" x14ac:dyDescent="0.2">
      <c r="A94" s="53">
        <v>84</v>
      </c>
      <c r="B94" s="72" t="s">
        <v>84</v>
      </c>
      <c r="C94" s="47" t="s">
        <v>12</v>
      </c>
      <c r="D94" s="47">
        <v>6</v>
      </c>
      <c r="E94" s="48">
        <v>130750</v>
      </c>
      <c r="F94" s="48">
        <f t="shared" si="6"/>
        <v>784500</v>
      </c>
      <c r="G94" s="49" t="s">
        <v>8</v>
      </c>
      <c r="H94" s="50" t="s">
        <v>155</v>
      </c>
      <c r="I94" s="51" t="s">
        <v>149</v>
      </c>
      <c r="J94" s="49">
        <v>0</v>
      </c>
    </row>
    <row r="95" spans="1:10" ht="29.1" customHeight="1" x14ac:dyDescent="0.2">
      <c r="A95" s="35"/>
      <c r="B95" s="27" t="s">
        <v>85</v>
      </c>
      <c r="C95" s="10"/>
      <c r="D95" s="11"/>
      <c r="E95" s="28"/>
      <c r="F95" s="15"/>
      <c r="G95" s="30"/>
      <c r="H95" s="41"/>
      <c r="I95" s="31"/>
      <c r="J95" s="30"/>
    </row>
    <row r="96" spans="1:10" s="52" customFormat="1" ht="51" x14ac:dyDescent="0.2">
      <c r="A96" s="53">
        <v>85</v>
      </c>
      <c r="B96" s="73" t="s">
        <v>86</v>
      </c>
      <c r="C96" s="54" t="s">
        <v>12</v>
      </c>
      <c r="D96" s="55">
        <v>2</v>
      </c>
      <c r="E96" s="56">
        <v>22000</v>
      </c>
      <c r="F96" s="48">
        <f>D96*E96</f>
        <v>44000</v>
      </c>
      <c r="G96" s="49" t="s">
        <v>8</v>
      </c>
      <c r="H96" s="50" t="s">
        <v>155</v>
      </c>
      <c r="I96" s="51" t="s">
        <v>149</v>
      </c>
      <c r="J96" s="49">
        <v>0</v>
      </c>
    </row>
    <row r="97" spans="1:10" s="52" customFormat="1" ht="51" x14ac:dyDescent="0.2">
      <c r="A97" s="53">
        <v>86</v>
      </c>
      <c r="B97" s="73" t="s">
        <v>87</v>
      </c>
      <c r="C97" s="54" t="s">
        <v>12</v>
      </c>
      <c r="D97" s="55">
        <v>760</v>
      </c>
      <c r="E97" s="56">
        <v>31000</v>
      </c>
      <c r="F97" s="48">
        <f t="shared" ref="F97:F98" si="7">D97*E97</f>
        <v>23560000</v>
      </c>
      <c r="G97" s="49" t="s">
        <v>8</v>
      </c>
      <c r="H97" s="50" t="s">
        <v>155</v>
      </c>
      <c r="I97" s="51" t="s">
        <v>149</v>
      </c>
      <c r="J97" s="49">
        <v>0</v>
      </c>
    </row>
    <row r="98" spans="1:10" s="52" customFormat="1" ht="51" x14ac:dyDescent="0.2">
      <c r="A98" s="53">
        <v>87</v>
      </c>
      <c r="B98" s="73" t="s">
        <v>88</v>
      </c>
      <c r="C98" s="54" t="s">
        <v>12</v>
      </c>
      <c r="D98" s="55">
        <v>12</v>
      </c>
      <c r="E98" s="56">
        <v>15000</v>
      </c>
      <c r="F98" s="48">
        <f t="shared" si="7"/>
        <v>180000</v>
      </c>
      <c r="G98" s="49" t="s">
        <v>8</v>
      </c>
      <c r="H98" s="50" t="s">
        <v>155</v>
      </c>
      <c r="I98" s="51" t="s">
        <v>149</v>
      </c>
      <c r="J98" s="49">
        <v>0</v>
      </c>
    </row>
    <row r="99" spans="1:10" ht="27" customHeight="1" x14ac:dyDescent="0.2">
      <c r="A99" s="35"/>
      <c r="B99" s="7" t="s">
        <v>89</v>
      </c>
      <c r="C99" s="2"/>
      <c r="D99" s="2"/>
      <c r="E99" s="15"/>
      <c r="F99" s="15"/>
      <c r="G99" s="30"/>
      <c r="H99" s="41"/>
      <c r="I99" s="31"/>
      <c r="J99" s="30"/>
    </row>
    <row r="100" spans="1:10" ht="76.5" x14ac:dyDescent="0.2">
      <c r="A100" s="35">
        <v>88</v>
      </c>
      <c r="B100" s="67" t="s">
        <v>90</v>
      </c>
      <c r="C100" s="2" t="s">
        <v>12</v>
      </c>
      <c r="D100" s="2">
        <v>6</v>
      </c>
      <c r="E100" s="15">
        <v>822682</v>
      </c>
      <c r="F100" s="15">
        <f>D100*E100</f>
        <v>4936092</v>
      </c>
      <c r="G100" s="30" t="s">
        <v>8</v>
      </c>
      <c r="H100" s="41" t="s">
        <v>155</v>
      </c>
      <c r="I100" s="31" t="s">
        <v>149</v>
      </c>
      <c r="J100" s="30">
        <v>0</v>
      </c>
    </row>
    <row r="101" spans="1:10" ht="89.25" x14ac:dyDescent="0.2">
      <c r="A101" s="35">
        <v>89</v>
      </c>
      <c r="B101" s="67" t="s">
        <v>91</v>
      </c>
      <c r="C101" s="2" t="s">
        <v>12</v>
      </c>
      <c r="D101" s="2">
        <v>5</v>
      </c>
      <c r="E101" s="15">
        <v>541051</v>
      </c>
      <c r="F101" s="15">
        <f t="shared" ref="F101:F170" si="8">D101*E101</f>
        <v>2705255</v>
      </c>
      <c r="G101" s="30" t="s">
        <v>8</v>
      </c>
      <c r="H101" s="41" t="s">
        <v>155</v>
      </c>
      <c r="I101" s="31" t="s">
        <v>149</v>
      </c>
      <c r="J101" s="30">
        <v>0</v>
      </c>
    </row>
    <row r="102" spans="1:10" ht="51" x14ac:dyDescent="0.2">
      <c r="A102" s="35">
        <v>90</v>
      </c>
      <c r="B102" s="67" t="s">
        <v>92</v>
      </c>
      <c r="C102" s="2" t="s">
        <v>12</v>
      </c>
      <c r="D102" s="2">
        <v>3</v>
      </c>
      <c r="E102" s="15">
        <v>393120</v>
      </c>
      <c r="F102" s="15">
        <f t="shared" si="8"/>
        <v>1179360</v>
      </c>
      <c r="G102" s="30" t="s">
        <v>8</v>
      </c>
      <c r="H102" s="41" t="s">
        <v>155</v>
      </c>
      <c r="I102" s="31" t="s">
        <v>149</v>
      </c>
      <c r="J102" s="30">
        <v>0</v>
      </c>
    </row>
    <row r="103" spans="1:10" ht="51" x14ac:dyDescent="0.2">
      <c r="A103" s="35">
        <v>91</v>
      </c>
      <c r="B103" s="67" t="s">
        <v>93</v>
      </c>
      <c r="C103" s="2" t="s">
        <v>12</v>
      </c>
      <c r="D103" s="2">
        <v>1</v>
      </c>
      <c r="E103" s="15">
        <v>378000</v>
      </c>
      <c r="F103" s="15">
        <f t="shared" si="8"/>
        <v>378000</v>
      </c>
      <c r="G103" s="30" t="s">
        <v>8</v>
      </c>
      <c r="H103" s="41" t="s">
        <v>155</v>
      </c>
      <c r="I103" s="31" t="s">
        <v>149</v>
      </c>
      <c r="J103" s="30">
        <v>0</v>
      </c>
    </row>
    <row r="104" spans="1:10" ht="51" x14ac:dyDescent="0.2">
      <c r="A104" s="35">
        <v>92</v>
      </c>
      <c r="B104" s="67" t="s">
        <v>94</v>
      </c>
      <c r="C104" s="2" t="s">
        <v>12</v>
      </c>
      <c r="D104" s="2">
        <v>5</v>
      </c>
      <c r="E104" s="15">
        <v>459459</v>
      </c>
      <c r="F104" s="15">
        <f t="shared" si="8"/>
        <v>2297295</v>
      </c>
      <c r="G104" s="30" t="s">
        <v>8</v>
      </c>
      <c r="H104" s="41" t="s">
        <v>155</v>
      </c>
      <c r="I104" s="31" t="s">
        <v>149</v>
      </c>
      <c r="J104" s="30">
        <v>0</v>
      </c>
    </row>
    <row r="105" spans="1:10" ht="51" x14ac:dyDescent="0.2">
      <c r="A105" s="35">
        <v>93</v>
      </c>
      <c r="B105" s="67" t="s">
        <v>95</v>
      </c>
      <c r="C105" s="2" t="s">
        <v>12</v>
      </c>
      <c r="D105" s="2">
        <v>3</v>
      </c>
      <c r="E105" s="15">
        <v>554040</v>
      </c>
      <c r="F105" s="15">
        <f t="shared" si="8"/>
        <v>1662120</v>
      </c>
      <c r="G105" s="30" t="s">
        <v>8</v>
      </c>
      <c r="H105" s="41" t="s">
        <v>155</v>
      </c>
      <c r="I105" s="31" t="s">
        <v>149</v>
      </c>
      <c r="J105" s="30">
        <v>0</v>
      </c>
    </row>
    <row r="106" spans="1:10" ht="51" x14ac:dyDescent="0.2">
      <c r="A106" s="35">
        <v>94</v>
      </c>
      <c r="B106" s="67" t="s">
        <v>96</v>
      </c>
      <c r="C106" s="2" t="s">
        <v>12</v>
      </c>
      <c r="D106" s="2">
        <v>2</v>
      </c>
      <c r="E106" s="15">
        <v>330000</v>
      </c>
      <c r="F106" s="15">
        <f t="shared" si="8"/>
        <v>660000</v>
      </c>
      <c r="G106" s="30" t="s">
        <v>8</v>
      </c>
      <c r="H106" s="41" t="s">
        <v>155</v>
      </c>
      <c r="I106" s="31" t="s">
        <v>149</v>
      </c>
      <c r="J106" s="30">
        <v>0</v>
      </c>
    </row>
    <row r="107" spans="1:10" ht="51" x14ac:dyDescent="0.2">
      <c r="A107" s="35">
        <v>95</v>
      </c>
      <c r="B107" s="67" t="s">
        <v>97</v>
      </c>
      <c r="C107" s="2" t="s">
        <v>12</v>
      </c>
      <c r="D107" s="2">
        <v>2</v>
      </c>
      <c r="E107" s="15">
        <v>330000</v>
      </c>
      <c r="F107" s="15">
        <f t="shared" si="8"/>
        <v>660000</v>
      </c>
      <c r="G107" s="30" t="s">
        <v>8</v>
      </c>
      <c r="H107" s="41" t="s">
        <v>155</v>
      </c>
      <c r="I107" s="31" t="s">
        <v>149</v>
      </c>
      <c r="J107" s="30">
        <v>0</v>
      </c>
    </row>
    <row r="108" spans="1:10" ht="51" x14ac:dyDescent="0.2">
      <c r="A108" s="35">
        <v>96</v>
      </c>
      <c r="B108" s="71" t="s">
        <v>184</v>
      </c>
      <c r="C108" s="2" t="s">
        <v>12</v>
      </c>
      <c r="D108" s="2">
        <v>2</v>
      </c>
      <c r="E108" s="15">
        <v>330000</v>
      </c>
      <c r="F108" s="15">
        <f t="shared" si="8"/>
        <v>660000</v>
      </c>
      <c r="G108" s="30" t="s">
        <v>8</v>
      </c>
      <c r="H108" s="41" t="s">
        <v>155</v>
      </c>
      <c r="I108" s="31" t="s">
        <v>149</v>
      </c>
      <c r="J108" s="30">
        <v>0</v>
      </c>
    </row>
    <row r="109" spans="1:10" ht="51" x14ac:dyDescent="0.2">
      <c r="A109" s="35">
        <v>97</v>
      </c>
      <c r="B109" s="71" t="s">
        <v>183</v>
      </c>
      <c r="C109" s="2" t="s">
        <v>12</v>
      </c>
      <c r="D109" s="2">
        <v>2</v>
      </c>
      <c r="E109" s="15">
        <v>330000</v>
      </c>
      <c r="F109" s="15">
        <f t="shared" si="8"/>
        <v>660000</v>
      </c>
      <c r="G109" s="30" t="s">
        <v>8</v>
      </c>
      <c r="H109" s="41" t="s">
        <v>155</v>
      </c>
      <c r="I109" s="31" t="s">
        <v>149</v>
      </c>
      <c r="J109" s="30">
        <v>0</v>
      </c>
    </row>
    <row r="110" spans="1:10" ht="51" x14ac:dyDescent="0.2">
      <c r="A110" s="35">
        <v>98</v>
      </c>
      <c r="B110" s="67" t="s">
        <v>98</v>
      </c>
      <c r="C110" s="2" t="s">
        <v>12</v>
      </c>
      <c r="D110" s="2">
        <v>6</v>
      </c>
      <c r="E110" s="15">
        <v>73500</v>
      </c>
      <c r="F110" s="15">
        <f t="shared" si="8"/>
        <v>441000</v>
      </c>
      <c r="G110" s="30" t="s">
        <v>8</v>
      </c>
      <c r="H110" s="41" t="s">
        <v>155</v>
      </c>
      <c r="I110" s="31" t="s">
        <v>149</v>
      </c>
      <c r="J110" s="30">
        <v>0</v>
      </c>
    </row>
    <row r="111" spans="1:10" ht="51" x14ac:dyDescent="0.2">
      <c r="A111" s="35">
        <v>99</v>
      </c>
      <c r="B111" s="67" t="s">
        <v>99</v>
      </c>
      <c r="C111" s="2" t="s">
        <v>12</v>
      </c>
      <c r="D111" s="2">
        <v>2</v>
      </c>
      <c r="E111" s="15">
        <v>163187</v>
      </c>
      <c r="F111" s="15">
        <f t="shared" si="8"/>
        <v>326374</v>
      </c>
      <c r="G111" s="30" t="s">
        <v>8</v>
      </c>
      <c r="H111" s="41" t="s">
        <v>155</v>
      </c>
      <c r="I111" s="31" t="s">
        <v>149</v>
      </c>
      <c r="J111" s="30">
        <v>0</v>
      </c>
    </row>
    <row r="112" spans="1:10" ht="51" x14ac:dyDescent="0.2">
      <c r="A112" s="35">
        <v>100</v>
      </c>
      <c r="B112" s="67" t="s">
        <v>100</v>
      </c>
      <c r="C112" s="2" t="s">
        <v>12</v>
      </c>
      <c r="D112" s="2">
        <v>2</v>
      </c>
      <c r="E112" s="15">
        <v>331873</v>
      </c>
      <c r="F112" s="15">
        <f t="shared" si="8"/>
        <v>663746</v>
      </c>
      <c r="G112" s="30" t="s">
        <v>8</v>
      </c>
      <c r="H112" s="41" t="s">
        <v>155</v>
      </c>
      <c r="I112" s="31" t="s">
        <v>149</v>
      </c>
      <c r="J112" s="30">
        <v>0</v>
      </c>
    </row>
    <row r="113" spans="1:10" ht="51" x14ac:dyDescent="0.2">
      <c r="A113" s="35">
        <v>101</v>
      </c>
      <c r="B113" s="67" t="s">
        <v>101</v>
      </c>
      <c r="C113" s="2" t="s">
        <v>12</v>
      </c>
      <c r="D113" s="2">
        <v>4</v>
      </c>
      <c r="E113" s="15">
        <v>104235</v>
      </c>
      <c r="F113" s="15">
        <f t="shared" si="8"/>
        <v>416940</v>
      </c>
      <c r="G113" s="30" t="s">
        <v>8</v>
      </c>
      <c r="H113" s="41" t="s">
        <v>155</v>
      </c>
      <c r="I113" s="31" t="s">
        <v>149</v>
      </c>
      <c r="J113" s="30">
        <v>0</v>
      </c>
    </row>
    <row r="114" spans="1:10" ht="51" x14ac:dyDescent="0.2">
      <c r="A114" s="35">
        <v>102</v>
      </c>
      <c r="B114" s="67" t="s">
        <v>102</v>
      </c>
      <c r="C114" s="2" t="s">
        <v>12</v>
      </c>
      <c r="D114" s="2">
        <v>3</v>
      </c>
      <c r="E114" s="15">
        <v>375762</v>
      </c>
      <c r="F114" s="15">
        <f t="shared" si="8"/>
        <v>1127286</v>
      </c>
      <c r="G114" s="30" t="s">
        <v>8</v>
      </c>
      <c r="H114" s="41" t="s">
        <v>155</v>
      </c>
      <c r="I114" s="31" t="s">
        <v>149</v>
      </c>
      <c r="J114" s="30">
        <v>0</v>
      </c>
    </row>
    <row r="115" spans="1:10" ht="51" x14ac:dyDescent="0.2">
      <c r="A115" s="35">
        <v>103</v>
      </c>
      <c r="B115" s="67" t="s">
        <v>103</v>
      </c>
      <c r="C115" s="2" t="s">
        <v>12</v>
      </c>
      <c r="D115" s="2">
        <v>3</v>
      </c>
      <c r="E115" s="15">
        <v>330000</v>
      </c>
      <c r="F115" s="15">
        <f t="shared" si="8"/>
        <v>990000</v>
      </c>
      <c r="G115" s="30" t="s">
        <v>8</v>
      </c>
      <c r="H115" s="41" t="s">
        <v>155</v>
      </c>
      <c r="I115" s="31" t="s">
        <v>149</v>
      </c>
      <c r="J115" s="30">
        <v>0</v>
      </c>
    </row>
    <row r="116" spans="1:10" ht="51" x14ac:dyDescent="0.2">
      <c r="A116" s="35">
        <v>104</v>
      </c>
      <c r="B116" s="67" t="s">
        <v>104</v>
      </c>
      <c r="C116" s="2" t="s">
        <v>12</v>
      </c>
      <c r="D116" s="2">
        <v>12</v>
      </c>
      <c r="E116" s="15">
        <v>53328</v>
      </c>
      <c r="F116" s="15">
        <f t="shared" si="8"/>
        <v>639936</v>
      </c>
      <c r="G116" s="30" t="s">
        <v>8</v>
      </c>
      <c r="H116" s="41" t="s">
        <v>155</v>
      </c>
      <c r="I116" s="31" t="s">
        <v>149</v>
      </c>
      <c r="J116" s="30">
        <v>0</v>
      </c>
    </row>
    <row r="117" spans="1:10" ht="51" x14ac:dyDescent="0.2">
      <c r="A117" s="35">
        <v>105</v>
      </c>
      <c r="B117" s="67" t="s">
        <v>105</v>
      </c>
      <c r="C117" s="2" t="s">
        <v>12</v>
      </c>
      <c r="D117" s="2">
        <v>12</v>
      </c>
      <c r="E117" s="15">
        <v>53328</v>
      </c>
      <c r="F117" s="15">
        <f t="shared" si="8"/>
        <v>639936</v>
      </c>
      <c r="G117" s="30" t="s">
        <v>8</v>
      </c>
      <c r="H117" s="41" t="s">
        <v>155</v>
      </c>
      <c r="I117" s="31" t="s">
        <v>149</v>
      </c>
      <c r="J117" s="30">
        <v>0</v>
      </c>
    </row>
    <row r="118" spans="1:10" ht="51" x14ac:dyDescent="0.2">
      <c r="A118" s="35">
        <v>106</v>
      </c>
      <c r="B118" s="67" t="s">
        <v>106</v>
      </c>
      <c r="C118" s="2" t="s">
        <v>12</v>
      </c>
      <c r="D118" s="2">
        <v>2</v>
      </c>
      <c r="E118" s="15">
        <v>53900</v>
      </c>
      <c r="F118" s="15">
        <f t="shared" si="8"/>
        <v>107800</v>
      </c>
      <c r="G118" s="30" t="s">
        <v>8</v>
      </c>
      <c r="H118" s="41" t="s">
        <v>155</v>
      </c>
      <c r="I118" s="31" t="s">
        <v>149</v>
      </c>
      <c r="J118" s="30">
        <v>0</v>
      </c>
    </row>
    <row r="119" spans="1:10" ht="51" x14ac:dyDescent="0.2">
      <c r="A119" s="35">
        <v>107</v>
      </c>
      <c r="B119" s="67" t="s">
        <v>107</v>
      </c>
      <c r="C119" s="2" t="s">
        <v>12</v>
      </c>
      <c r="D119" s="2">
        <v>1</v>
      </c>
      <c r="E119" s="15">
        <v>2252002</v>
      </c>
      <c r="F119" s="15">
        <f t="shared" si="8"/>
        <v>2252002</v>
      </c>
      <c r="G119" s="30" t="s">
        <v>8</v>
      </c>
      <c r="H119" s="41" t="s">
        <v>155</v>
      </c>
      <c r="I119" s="31" t="s">
        <v>149</v>
      </c>
      <c r="J119" s="30">
        <v>0</v>
      </c>
    </row>
    <row r="120" spans="1:10" ht="102" x14ac:dyDescent="0.2">
      <c r="A120" s="35">
        <v>108</v>
      </c>
      <c r="B120" s="67" t="s">
        <v>108</v>
      </c>
      <c r="C120" s="2" t="s">
        <v>12</v>
      </c>
      <c r="D120" s="2">
        <v>4</v>
      </c>
      <c r="E120" s="15">
        <v>1033728</v>
      </c>
      <c r="F120" s="15">
        <f t="shared" si="8"/>
        <v>4134912</v>
      </c>
      <c r="G120" s="30" t="s">
        <v>8</v>
      </c>
      <c r="H120" s="41" t="s">
        <v>155</v>
      </c>
      <c r="I120" s="31" t="s">
        <v>149</v>
      </c>
      <c r="J120" s="30">
        <v>0</v>
      </c>
    </row>
    <row r="121" spans="1:10" ht="114.75" x14ac:dyDescent="0.2">
      <c r="A121" s="35">
        <v>109</v>
      </c>
      <c r="B121" s="67" t="s">
        <v>109</v>
      </c>
      <c r="C121" s="2" t="s">
        <v>12</v>
      </c>
      <c r="D121" s="2">
        <v>4</v>
      </c>
      <c r="E121" s="15">
        <v>1033729</v>
      </c>
      <c r="F121" s="15">
        <f t="shared" si="8"/>
        <v>4134916</v>
      </c>
      <c r="G121" s="30" t="s">
        <v>8</v>
      </c>
      <c r="H121" s="41" t="s">
        <v>155</v>
      </c>
      <c r="I121" s="31" t="s">
        <v>149</v>
      </c>
      <c r="J121" s="30">
        <v>0</v>
      </c>
    </row>
    <row r="122" spans="1:10" ht="102" x14ac:dyDescent="0.2">
      <c r="A122" s="35">
        <v>110</v>
      </c>
      <c r="B122" s="67" t="s">
        <v>110</v>
      </c>
      <c r="C122" s="2" t="s">
        <v>12</v>
      </c>
      <c r="D122" s="2">
        <v>4</v>
      </c>
      <c r="E122" s="15">
        <v>1033730</v>
      </c>
      <c r="F122" s="15">
        <f t="shared" si="8"/>
        <v>4134920</v>
      </c>
      <c r="G122" s="30" t="s">
        <v>8</v>
      </c>
      <c r="H122" s="41" t="s">
        <v>155</v>
      </c>
      <c r="I122" s="31" t="s">
        <v>149</v>
      </c>
      <c r="J122" s="30">
        <v>0</v>
      </c>
    </row>
    <row r="123" spans="1:10" ht="114.75" x14ac:dyDescent="0.2">
      <c r="A123" s="35">
        <v>111</v>
      </c>
      <c r="B123" s="67" t="s">
        <v>111</v>
      </c>
      <c r="C123" s="2" t="s">
        <v>12</v>
      </c>
      <c r="D123" s="2">
        <v>4</v>
      </c>
      <c r="E123" s="15">
        <v>1033731</v>
      </c>
      <c r="F123" s="15">
        <f t="shared" si="8"/>
        <v>4134924</v>
      </c>
      <c r="G123" s="30" t="s">
        <v>8</v>
      </c>
      <c r="H123" s="41" t="s">
        <v>155</v>
      </c>
      <c r="I123" s="31" t="s">
        <v>149</v>
      </c>
      <c r="J123" s="30">
        <v>0</v>
      </c>
    </row>
    <row r="124" spans="1:10" ht="76.5" x14ac:dyDescent="0.2">
      <c r="A124" s="35">
        <v>112</v>
      </c>
      <c r="B124" s="67" t="s">
        <v>112</v>
      </c>
      <c r="C124" s="2" t="s">
        <v>12</v>
      </c>
      <c r="D124" s="2">
        <v>4</v>
      </c>
      <c r="E124" s="15">
        <v>857337</v>
      </c>
      <c r="F124" s="15">
        <f t="shared" si="8"/>
        <v>3429348</v>
      </c>
      <c r="G124" s="30" t="s">
        <v>8</v>
      </c>
      <c r="H124" s="41" t="s">
        <v>155</v>
      </c>
      <c r="I124" s="31" t="s">
        <v>149</v>
      </c>
      <c r="J124" s="30">
        <v>0</v>
      </c>
    </row>
    <row r="125" spans="1:10" ht="51" x14ac:dyDescent="0.2">
      <c r="A125" s="35">
        <v>113</v>
      </c>
      <c r="B125" s="67" t="s">
        <v>113</v>
      </c>
      <c r="C125" s="2" t="s">
        <v>12</v>
      </c>
      <c r="D125" s="2">
        <v>1</v>
      </c>
      <c r="E125" s="15">
        <v>3440971</v>
      </c>
      <c r="F125" s="15">
        <f t="shared" si="8"/>
        <v>3440971</v>
      </c>
      <c r="G125" s="30" t="s">
        <v>8</v>
      </c>
      <c r="H125" s="41" t="s">
        <v>155</v>
      </c>
      <c r="I125" s="31" t="s">
        <v>149</v>
      </c>
      <c r="J125" s="30">
        <v>0</v>
      </c>
    </row>
    <row r="126" spans="1:10" ht="51" x14ac:dyDescent="0.2">
      <c r="A126" s="35">
        <v>114</v>
      </c>
      <c r="B126" s="67" t="s">
        <v>114</v>
      </c>
      <c r="C126" s="2" t="s">
        <v>12</v>
      </c>
      <c r="D126" s="2">
        <v>5</v>
      </c>
      <c r="E126" s="15">
        <v>270946</v>
      </c>
      <c r="F126" s="15">
        <f t="shared" si="8"/>
        <v>1354730</v>
      </c>
      <c r="G126" s="30" t="s">
        <v>8</v>
      </c>
      <c r="H126" s="41" t="s">
        <v>155</v>
      </c>
      <c r="I126" s="31" t="s">
        <v>149</v>
      </c>
      <c r="J126" s="30">
        <v>0</v>
      </c>
    </row>
    <row r="127" spans="1:10" ht="51" x14ac:dyDescent="0.2">
      <c r="A127" s="35">
        <v>115</v>
      </c>
      <c r="B127" s="67" t="s">
        <v>115</v>
      </c>
      <c r="C127" s="2" t="s">
        <v>12</v>
      </c>
      <c r="D127" s="2">
        <v>5</v>
      </c>
      <c r="E127" s="15">
        <v>194582</v>
      </c>
      <c r="F127" s="15">
        <f t="shared" si="8"/>
        <v>972910</v>
      </c>
      <c r="G127" s="30" t="s">
        <v>8</v>
      </c>
      <c r="H127" s="41" t="s">
        <v>155</v>
      </c>
      <c r="I127" s="31" t="s">
        <v>149</v>
      </c>
      <c r="J127" s="30">
        <v>0</v>
      </c>
    </row>
    <row r="128" spans="1:10" ht="51" x14ac:dyDescent="0.2">
      <c r="A128" s="35">
        <v>116</v>
      </c>
      <c r="B128" s="67" t="s">
        <v>116</v>
      </c>
      <c r="C128" s="2" t="s">
        <v>12</v>
      </c>
      <c r="D128" s="2">
        <v>10</v>
      </c>
      <c r="E128" s="15">
        <v>377339</v>
      </c>
      <c r="F128" s="15">
        <f t="shared" si="8"/>
        <v>3773390</v>
      </c>
      <c r="G128" s="30" t="s">
        <v>8</v>
      </c>
      <c r="H128" s="41" t="s">
        <v>155</v>
      </c>
      <c r="I128" s="31" t="s">
        <v>149</v>
      </c>
      <c r="J128" s="30">
        <v>0</v>
      </c>
    </row>
    <row r="129" spans="1:10" ht="51" x14ac:dyDescent="0.2">
      <c r="A129" s="35">
        <v>117</v>
      </c>
      <c r="B129" s="67" t="s">
        <v>117</v>
      </c>
      <c r="C129" s="2" t="s">
        <v>12</v>
      </c>
      <c r="D129" s="2">
        <v>2</v>
      </c>
      <c r="E129" s="15">
        <v>44105</v>
      </c>
      <c r="F129" s="15">
        <f t="shared" si="8"/>
        <v>88210</v>
      </c>
      <c r="G129" s="30" t="s">
        <v>8</v>
      </c>
      <c r="H129" s="41" t="s">
        <v>155</v>
      </c>
      <c r="I129" s="31" t="s">
        <v>149</v>
      </c>
      <c r="J129" s="30">
        <v>0</v>
      </c>
    </row>
    <row r="130" spans="1:10" ht="51" x14ac:dyDescent="0.2">
      <c r="A130" s="35">
        <v>118</v>
      </c>
      <c r="B130" s="67" t="s">
        <v>118</v>
      </c>
      <c r="C130" s="2" t="s">
        <v>12</v>
      </c>
      <c r="D130" s="2">
        <v>12</v>
      </c>
      <c r="E130" s="15">
        <v>49575</v>
      </c>
      <c r="F130" s="15">
        <f t="shared" si="8"/>
        <v>594900</v>
      </c>
      <c r="G130" s="30" t="s">
        <v>8</v>
      </c>
      <c r="H130" s="41" t="s">
        <v>155</v>
      </c>
      <c r="I130" s="31" t="s">
        <v>149</v>
      </c>
      <c r="J130" s="30">
        <v>0</v>
      </c>
    </row>
    <row r="131" spans="1:10" ht="51" x14ac:dyDescent="0.2">
      <c r="A131" s="35">
        <v>119</v>
      </c>
      <c r="B131" s="67" t="s">
        <v>119</v>
      </c>
      <c r="C131" s="2" t="s">
        <v>12</v>
      </c>
      <c r="D131" s="2">
        <v>1</v>
      </c>
      <c r="E131" s="15">
        <v>420000</v>
      </c>
      <c r="F131" s="15">
        <f t="shared" si="8"/>
        <v>420000</v>
      </c>
      <c r="G131" s="30" t="s">
        <v>8</v>
      </c>
      <c r="H131" s="41" t="s">
        <v>155</v>
      </c>
      <c r="I131" s="31" t="s">
        <v>149</v>
      </c>
      <c r="J131" s="30">
        <v>0</v>
      </c>
    </row>
    <row r="132" spans="1:10" ht="51" x14ac:dyDescent="0.2">
      <c r="A132" s="35">
        <v>120</v>
      </c>
      <c r="B132" s="67" t="s">
        <v>120</v>
      </c>
      <c r="C132" s="2" t="s">
        <v>12</v>
      </c>
      <c r="D132" s="2">
        <v>2</v>
      </c>
      <c r="E132" s="15">
        <v>2454545</v>
      </c>
      <c r="F132" s="15">
        <f t="shared" si="8"/>
        <v>4909090</v>
      </c>
      <c r="G132" s="30" t="s">
        <v>8</v>
      </c>
      <c r="H132" s="41" t="s">
        <v>155</v>
      </c>
      <c r="I132" s="31" t="s">
        <v>149</v>
      </c>
      <c r="J132" s="30">
        <v>0</v>
      </c>
    </row>
    <row r="133" spans="1:10" ht="51" x14ac:dyDescent="0.2">
      <c r="A133" s="35">
        <v>121</v>
      </c>
      <c r="B133" s="67" t="s">
        <v>121</v>
      </c>
      <c r="C133" s="2" t="s">
        <v>12</v>
      </c>
      <c r="D133" s="2">
        <v>3</v>
      </c>
      <c r="E133" s="15">
        <v>2058300</v>
      </c>
      <c r="F133" s="15">
        <f t="shared" si="8"/>
        <v>6174900</v>
      </c>
      <c r="G133" s="30" t="s">
        <v>8</v>
      </c>
      <c r="H133" s="41" t="s">
        <v>155</v>
      </c>
      <c r="I133" s="31" t="s">
        <v>149</v>
      </c>
      <c r="J133" s="30">
        <v>0</v>
      </c>
    </row>
    <row r="134" spans="1:10" ht="51" x14ac:dyDescent="0.2">
      <c r="A134" s="35">
        <v>122</v>
      </c>
      <c r="B134" s="67" t="s">
        <v>122</v>
      </c>
      <c r="C134" s="2" t="s">
        <v>12</v>
      </c>
      <c r="D134" s="2">
        <v>2</v>
      </c>
      <c r="E134" s="15">
        <v>5000000</v>
      </c>
      <c r="F134" s="15">
        <f t="shared" si="8"/>
        <v>10000000</v>
      </c>
      <c r="G134" s="30" t="s">
        <v>8</v>
      </c>
      <c r="H134" s="41" t="s">
        <v>155</v>
      </c>
      <c r="I134" s="31" t="s">
        <v>149</v>
      </c>
      <c r="J134" s="30">
        <v>0</v>
      </c>
    </row>
    <row r="135" spans="1:10" ht="51" x14ac:dyDescent="0.2">
      <c r="A135" s="35">
        <v>123</v>
      </c>
      <c r="B135" s="67" t="s">
        <v>123</v>
      </c>
      <c r="C135" s="2" t="s">
        <v>12</v>
      </c>
      <c r="D135" s="2">
        <v>3</v>
      </c>
      <c r="E135" s="15">
        <v>856320</v>
      </c>
      <c r="F135" s="15">
        <f t="shared" si="8"/>
        <v>2568960</v>
      </c>
      <c r="G135" s="30" t="s">
        <v>8</v>
      </c>
      <c r="H135" s="41" t="s">
        <v>155</v>
      </c>
      <c r="I135" s="31" t="s">
        <v>149</v>
      </c>
      <c r="J135" s="30">
        <v>0</v>
      </c>
    </row>
    <row r="136" spans="1:10" ht="51" x14ac:dyDescent="0.2">
      <c r="A136" s="35">
        <v>124</v>
      </c>
      <c r="B136" s="67" t="s">
        <v>124</v>
      </c>
      <c r="C136" s="2" t="s">
        <v>9</v>
      </c>
      <c r="D136" s="2">
        <v>7</v>
      </c>
      <c r="E136" s="15">
        <v>611079</v>
      </c>
      <c r="F136" s="15">
        <f t="shared" si="8"/>
        <v>4277553</v>
      </c>
      <c r="G136" s="30" t="s">
        <v>8</v>
      </c>
      <c r="H136" s="41" t="s">
        <v>155</v>
      </c>
      <c r="I136" s="31" t="s">
        <v>149</v>
      </c>
      <c r="J136" s="30">
        <v>0</v>
      </c>
    </row>
    <row r="137" spans="1:10" ht="51" x14ac:dyDescent="0.2">
      <c r="A137" s="35">
        <v>125</v>
      </c>
      <c r="B137" s="67" t="s">
        <v>125</v>
      </c>
      <c r="C137" s="2" t="s">
        <v>9</v>
      </c>
      <c r="D137" s="2">
        <v>15</v>
      </c>
      <c r="E137" s="15">
        <v>916166</v>
      </c>
      <c r="F137" s="15">
        <f t="shared" si="8"/>
        <v>13742490</v>
      </c>
      <c r="G137" s="30" t="s">
        <v>8</v>
      </c>
      <c r="H137" s="41" t="s">
        <v>155</v>
      </c>
      <c r="I137" s="31" t="s">
        <v>149</v>
      </c>
      <c r="J137" s="30">
        <v>0</v>
      </c>
    </row>
    <row r="138" spans="1:10" ht="51" x14ac:dyDescent="0.2">
      <c r="A138" s="35">
        <v>126</v>
      </c>
      <c r="B138" s="67" t="s">
        <v>126</v>
      </c>
      <c r="C138" s="2" t="s">
        <v>12</v>
      </c>
      <c r="D138" s="2">
        <v>1</v>
      </c>
      <c r="E138" s="15">
        <v>1928780</v>
      </c>
      <c r="F138" s="15">
        <f t="shared" si="8"/>
        <v>1928780</v>
      </c>
      <c r="G138" s="30" t="s">
        <v>8</v>
      </c>
      <c r="H138" s="41" t="s">
        <v>155</v>
      </c>
      <c r="I138" s="31" t="s">
        <v>149</v>
      </c>
      <c r="J138" s="30">
        <v>0</v>
      </c>
    </row>
    <row r="139" spans="1:10" ht="51" x14ac:dyDescent="0.2">
      <c r="A139" s="35">
        <v>127</v>
      </c>
      <c r="B139" s="67" t="s">
        <v>127</v>
      </c>
      <c r="C139" s="2" t="s">
        <v>12</v>
      </c>
      <c r="D139" s="2">
        <v>1</v>
      </c>
      <c r="E139" s="15">
        <v>3381664</v>
      </c>
      <c r="F139" s="15">
        <f t="shared" si="8"/>
        <v>3381664</v>
      </c>
      <c r="G139" s="30" t="s">
        <v>8</v>
      </c>
      <c r="H139" s="41" t="s">
        <v>155</v>
      </c>
      <c r="I139" s="31" t="s">
        <v>149</v>
      </c>
      <c r="J139" s="30">
        <v>0</v>
      </c>
    </row>
    <row r="140" spans="1:10" ht="51" x14ac:dyDescent="0.2">
      <c r="A140" s="35">
        <v>128</v>
      </c>
      <c r="B140" s="67" t="s">
        <v>128</v>
      </c>
      <c r="C140" s="2" t="s">
        <v>12</v>
      </c>
      <c r="D140" s="2">
        <v>1</v>
      </c>
      <c r="E140" s="15">
        <v>3381664</v>
      </c>
      <c r="F140" s="15">
        <f t="shared" si="8"/>
        <v>3381664</v>
      </c>
      <c r="G140" s="30" t="s">
        <v>8</v>
      </c>
      <c r="H140" s="41" t="s">
        <v>155</v>
      </c>
      <c r="I140" s="31" t="s">
        <v>149</v>
      </c>
      <c r="J140" s="30">
        <v>0</v>
      </c>
    </row>
    <row r="141" spans="1:10" ht="51" x14ac:dyDescent="0.2">
      <c r="A141" s="35">
        <v>129</v>
      </c>
      <c r="B141" s="67" t="s">
        <v>129</v>
      </c>
      <c r="C141" s="2" t="s">
        <v>12</v>
      </c>
      <c r="D141" s="2">
        <v>1</v>
      </c>
      <c r="E141" s="15">
        <v>4260033</v>
      </c>
      <c r="F141" s="15">
        <f t="shared" si="8"/>
        <v>4260033</v>
      </c>
      <c r="G141" s="30" t="s">
        <v>8</v>
      </c>
      <c r="H141" s="41" t="s">
        <v>155</v>
      </c>
      <c r="I141" s="31" t="s">
        <v>149</v>
      </c>
      <c r="J141" s="30">
        <v>0</v>
      </c>
    </row>
    <row r="142" spans="1:10" ht="51" x14ac:dyDescent="0.2">
      <c r="A142" s="35">
        <v>130</v>
      </c>
      <c r="B142" s="67" t="s">
        <v>130</v>
      </c>
      <c r="C142" s="2" t="s">
        <v>12</v>
      </c>
      <c r="D142" s="2">
        <v>10</v>
      </c>
      <c r="E142" s="15">
        <v>1544140</v>
      </c>
      <c r="F142" s="15">
        <f t="shared" si="8"/>
        <v>15441400</v>
      </c>
      <c r="G142" s="30" t="s">
        <v>8</v>
      </c>
      <c r="H142" s="41" t="s">
        <v>155</v>
      </c>
      <c r="I142" s="31" t="s">
        <v>149</v>
      </c>
      <c r="J142" s="30">
        <v>0</v>
      </c>
    </row>
    <row r="143" spans="1:10" ht="51" x14ac:dyDescent="0.2">
      <c r="A143" s="35">
        <v>131</v>
      </c>
      <c r="B143" s="67" t="s">
        <v>131</v>
      </c>
      <c r="C143" s="2" t="s">
        <v>12</v>
      </c>
      <c r="D143" s="2">
        <v>10</v>
      </c>
      <c r="E143" s="15">
        <v>1684516</v>
      </c>
      <c r="F143" s="15">
        <f t="shared" si="8"/>
        <v>16845160</v>
      </c>
      <c r="G143" s="30" t="s">
        <v>8</v>
      </c>
      <c r="H143" s="41" t="s">
        <v>155</v>
      </c>
      <c r="I143" s="31" t="s">
        <v>149</v>
      </c>
      <c r="J143" s="30">
        <v>0</v>
      </c>
    </row>
    <row r="144" spans="1:10" ht="51" x14ac:dyDescent="0.2">
      <c r="A144" s="35">
        <v>132</v>
      </c>
      <c r="B144" s="67" t="s">
        <v>132</v>
      </c>
      <c r="C144" s="2" t="s">
        <v>12</v>
      </c>
      <c r="D144" s="2">
        <v>1</v>
      </c>
      <c r="E144" s="15">
        <v>3590612</v>
      </c>
      <c r="F144" s="15">
        <f t="shared" si="8"/>
        <v>3590612</v>
      </c>
      <c r="G144" s="30" t="s">
        <v>8</v>
      </c>
      <c r="H144" s="41" t="s">
        <v>155</v>
      </c>
      <c r="I144" s="31" t="s">
        <v>149</v>
      </c>
      <c r="J144" s="30">
        <v>0</v>
      </c>
    </row>
    <row r="145" spans="1:10" ht="51" x14ac:dyDescent="0.2">
      <c r="A145" s="35">
        <v>133</v>
      </c>
      <c r="B145" s="67" t="s">
        <v>133</v>
      </c>
      <c r="C145" s="2" t="s">
        <v>12</v>
      </c>
      <c r="D145" s="2">
        <v>1</v>
      </c>
      <c r="E145" s="15">
        <v>2827695</v>
      </c>
      <c r="F145" s="15">
        <f t="shared" si="8"/>
        <v>2827695</v>
      </c>
      <c r="G145" s="30" t="s">
        <v>8</v>
      </c>
      <c r="H145" s="41" t="s">
        <v>155</v>
      </c>
      <c r="I145" s="31" t="s">
        <v>149</v>
      </c>
      <c r="J145" s="30">
        <v>0</v>
      </c>
    </row>
    <row r="146" spans="1:10" ht="51" x14ac:dyDescent="0.2">
      <c r="A146" s="35">
        <v>134</v>
      </c>
      <c r="B146" s="67" t="s">
        <v>134</v>
      </c>
      <c r="C146" s="2" t="s">
        <v>9</v>
      </c>
      <c r="D146" s="2">
        <v>50</v>
      </c>
      <c r="E146" s="15">
        <v>201675</v>
      </c>
      <c r="F146" s="15">
        <f t="shared" si="8"/>
        <v>10083750</v>
      </c>
      <c r="G146" s="30" t="s">
        <v>8</v>
      </c>
      <c r="H146" s="41" t="s">
        <v>155</v>
      </c>
      <c r="I146" s="31" t="s">
        <v>149</v>
      </c>
      <c r="J146" s="30">
        <v>0</v>
      </c>
    </row>
    <row r="147" spans="1:10" ht="51" x14ac:dyDescent="0.2">
      <c r="A147" s="35">
        <v>135</v>
      </c>
      <c r="B147" s="67" t="s">
        <v>135</v>
      </c>
      <c r="C147" s="2" t="s">
        <v>12</v>
      </c>
      <c r="D147" s="2">
        <v>80</v>
      </c>
      <c r="E147" s="15">
        <v>32450</v>
      </c>
      <c r="F147" s="15">
        <f t="shared" si="8"/>
        <v>2596000</v>
      </c>
      <c r="G147" s="30" t="s">
        <v>8</v>
      </c>
      <c r="H147" s="41" t="s">
        <v>155</v>
      </c>
      <c r="I147" s="31" t="s">
        <v>149</v>
      </c>
      <c r="J147" s="30">
        <v>0</v>
      </c>
    </row>
    <row r="148" spans="1:10" ht="51" x14ac:dyDescent="0.2">
      <c r="A148" s="35">
        <v>136</v>
      </c>
      <c r="B148" s="67" t="s">
        <v>136</v>
      </c>
      <c r="C148" s="2" t="s">
        <v>9</v>
      </c>
      <c r="D148" s="2">
        <v>25</v>
      </c>
      <c r="E148" s="15">
        <v>820858</v>
      </c>
      <c r="F148" s="15">
        <f t="shared" si="8"/>
        <v>20521450</v>
      </c>
      <c r="G148" s="30" t="s">
        <v>8</v>
      </c>
      <c r="H148" s="41" t="s">
        <v>155</v>
      </c>
      <c r="I148" s="31" t="s">
        <v>149</v>
      </c>
      <c r="J148" s="30">
        <v>0</v>
      </c>
    </row>
    <row r="149" spans="1:10" ht="51" x14ac:dyDescent="0.2">
      <c r="A149" s="35">
        <v>137</v>
      </c>
      <c r="B149" s="67" t="s">
        <v>137</v>
      </c>
      <c r="C149" s="2" t="s">
        <v>12</v>
      </c>
      <c r="D149" s="2">
        <v>1</v>
      </c>
      <c r="E149" s="15">
        <v>5376000</v>
      </c>
      <c r="F149" s="15">
        <f t="shared" si="8"/>
        <v>5376000</v>
      </c>
      <c r="G149" s="30" t="s">
        <v>8</v>
      </c>
      <c r="H149" s="41" t="s">
        <v>155</v>
      </c>
      <c r="I149" s="31" t="s">
        <v>149</v>
      </c>
      <c r="J149" s="30">
        <v>0</v>
      </c>
    </row>
    <row r="150" spans="1:10" ht="63.75" x14ac:dyDescent="0.2">
      <c r="A150" s="35">
        <v>138</v>
      </c>
      <c r="B150" s="67" t="s">
        <v>138</v>
      </c>
      <c r="C150" s="2" t="s">
        <v>12</v>
      </c>
      <c r="D150" s="2">
        <v>2</v>
      </c>
      <c r="E150" s="15">
        <v>657248</v>
      </c>
      <c r="F150" s="15">
        <f t="shared" si="8"/>
        <v>1314496</v>
      </c>
      <c r="G150" s="30" t="s">
        <v>8</v>
      </c>
      <c r="H150" s="41" t="s">
        <v>155</v>
      </c>
      <c r="I150" s="31" t="s">
        <v>149</v>
      </c>
      <c r="J150" s="30">
        <v>0</v>
      </c>
    </row>
    <row r="151" spans="1:10" ht="51" x14ac:dyDescent="0.2">
      <c r="A151" s="35">
        <v>139</v>
      </c>
      <c r="B151" s="67" t="s">
        <v>139</v>
      </c>
      <c r="C151" s="2" t="s">
        <v>75</v>
      </c>
      <c r="D151" s="2">
        <v>6</v>
      </c>
      <c r="E151" s="15">
        <v>203700</v>
      </c>
      <c r="F151" s="15">
        <f t="shared" si="8"/>
        <v>1222200</v>
      </c>
      <c r="G151" s="30" t="s">
        <v>8</v>
      </c>
      <c r="H151" s="41" t="s">
        <v>155</v>
      </c>
      <c r="I151" s="31" t="s">
        <v>149</v>
      </c>
      <c r="J151" s="30">
        <v>0</v>
      </c>
    </row>
    <row r="152" spans="1:10" ht="51" x14ac:dyDescent="0.2">
      <c r="A152" s="35">
        <v>140</v>
      </c>
      <c r="B152" s="67" t="s">
        <v>172</v>
      </c>
      <c r="C152" s="2" t="s">
        <v>12</v>
      </c>
      <c r="D152" s="2">
        <v>4</v>
      </c>
      <c r="E152" s="15">
        <v>780000</v>
      </c>
      <c r="F152" s="15">
        <f t="shared" si="8"/>
        <v>3120000</v>
      </c>
      <c r="G152" s="30" t="s">
        <v>8</v>
      </c>
      <c r="H152" s="41" t="s">
        <v>155</v>
      </c>
      <c r="I152" s="31" t="s">
        <v>149</v>
      </c>
      <c r="J152" s="30">
        <v>0</v>
      </c>
    </row>
    <row r="153" spans="1:10" ht="51" x14ac:dyDescent="0.2">
      <c r="A153" s="35">
        <v>141</v>
      </c>
      <c r="B153" s="67" t="s">
        <v>140</v>
      </c>
      <c r="C153" s="2" t="s">
        <v>7</v>
      </c>
      <c r="D153" s="2">
        <v>2</v>
      </c>
      <c r="E153" s="15">
        <v>633207</v>
      </c>
      <c r="F153" s="15">
        <f t="shared" si="8"/>
        <v>1266414</v>
      </c>
      <c r="G153" s="30" t="s">
        <v>8</v>
      </c>
      <c r="H153" s="41" t="s">
        <v>155</v>
      </c>
      <c r="I153" s="31" t="s">
        <v>149</v>
      </c>
      <c r="J153" s="30">
        <v>0</v>
      </c>
    </row>
    <row r="154" spans="1:10" ht="51" x14ac:dyDescent="0.2">
      <c r="A154" s="35">
        <v>142</v>
      </c>
      <c r="B154" s="74" t="s">
        <v>171</v>
      </c>
      <c r="C154" s="2" t="s">
        <v>12</v>
      </c>
      <c r="D154" s="2">
        <v>1</v>
      </c>
      <c r="E154" s="15">
        <v>516956</v>
      </c>
      <c r="F154" s="15">
        <f t="shared" si="8"/>
        <v>516956</v>
      </c>
      <c r="G154" s="30" t="s">
        <v>8</v>
      </c>
      <c r="H154" s="41" t="s">
        <v>155</v>
      </c>
      <c r="I154" s="31" t="s">
        <v>149</v>
      </c>
      <c r="J154" s="30">
        <v>0</v>
      </c>
    </row>
    <row r="155" spans="1:10" ht="51" x14ac:dyDescent="0.2">
      <c r="A155" s="35">
        <v>143</v>
      </c>
      <c r="B155" s="66" t="s">
        <v>174</v>
      </c>
      <c r="C155" s="2" t="s">
        <v>12</v>
      </c>
      <c r="D155" s="2">
        <v>10</v>
      </c>
      <c r="E155" s="15">
        <v>214104</v>
      </c>
      <c r="F155" s="15">
        <f t="shared" si="8"/>
        <v>2141040</v>
      </c>
      <c r="G155" s="30" t="s">
        <v>8</v>
      </c>
      <c r="H155" s="41" t="s">
        <v>155</v>
      </c>
      <c r="I155" s="31" t="s">
        <v>149</v>
      </c>
      <c r="J155" s="30">
        <v>0</v>
      </c>
    </row>
    <row r="156" spans="1:10" ht="51" x14ac:dyDescent="0.2">
      <c r="A156" s="35">
        <v>144</v>
      </c>
      <c r="B156" s="75" t="s">
        <v>175</v>
      </c>
      <c r="C156" s="2" t="s">
        <v>12</v>
      </c>
      <c r="D156" s="2">
        <v>1</v>
      </c>
      <c r="E156" s="15">
        <v>614518</v>
      </c>
      <c r="F156" s="15">
        <f t="shared" si="8"/>
        <v>614518</v>
      </c>
      <c r="G156" s="30" t="s">
        <v>8</v>
      </c>
      <c r="H156" s="41" t="s">
        <v>155</v>
      </c>
      <c r="I156" s="31" t="s">
        <v>149</v>
      </c>
      <c r="J156" s="30">
        <v>0</v>
      </c>
    </row>
    <row r="157" spans="1:10" ht="51" x14ac:dyDescent="0.2">
      <c r="A157" s="35">
        <v>145</v>
      </c>
      <c r="B157" s="67" t="s">
        <v>173</v>
      </c>
      <c r="C157" s="2" t="s">
        <v>12</v>
      </c>
      <c r="D157" s="2">
        <v>1</v>
      </c>
      <c r="E157" s="15">
        <v>958138</v>
      </c>
      <c r="F157" s="15">
        <f t="shared" si="8"/>
        <v>958138</v>
      </c>
      <c r="G157" s="30" t="s">
        <v>8</v>
      </c>
      <c r="H157" s="41" t="s">
        <v>155</v>
      </c>
      <c r="I157" s="31" t="s">
        <v>149</v>
      </c>
      <c r="J157" s="30">
        <v>0</v>
      </c>
    </row>
    <row r="158" spans="1:10" ht="51" x14ac:dyDescent="0.2">
      <c r="A158" s="35">
        <v>146</v>
      </c>
      <c r="B158" s="76" t="s">
        <v>176</v>
      </c>
      <c r="C158" s="2" t="s">
        <v>12</v>
      </c>
      <c r="D158" s="2">
        <v>1</v>
      </c>
      <c r="E158" s="60">
        <v>1262494</v>
      </c>
      <c r="F158" s="15">
        <f t="shared" si="8"/>
        <v>1262494</v>
      </c>
      <c r="G158" s="30" t="s">
        <v>8</v>
      </c>
      <c r="H158" s="41" t="s">
        <v>155</v>
      </c>
      <c r="I158" s="31" t="s">
        <v>149</v>
      </c>
      <c r="J158" s="30">
        <v>0</v>
      </c>
    </row>
    <row r="159" spans="1:10" ht="51" x14ac:dyDescent="0.2">
      <c r="A159" s="35">
        <v>147</v>
      </c>
      <c r="B159" s="76" t="s">
        <v>177</v>
      </c>
      <c r="C159" s="2" t="s">
        <v>12</v>
      </c>
      <c r="D159" s="2">
        <v>1</v>
      </c>
      <c r="E159" s="60">
        <v>1127372</v>
      </c>
      <c r="F159" s="15">
        <f t="shared" si="8"/>
        <v>1127372</v>
      </c>
      <c r="G159" s="30" t="s">
        <v>8</v>
      </c>
      <c r="H159" s="41" t="s">
        <v>155</v>
      </c>
      <c r="I159" s="31" t="s">
        <v>149</v>
      </c>
      <c r="J159" s="30">
        <v>0</v>
      </c>
    </row>
    <row r="160" spans="1:10" ht="51" x14ac:dyDescent="0.2">
      <c r="A160" s="35">
        <v>148</v>
      </c>
      <c r="B160" s="77" t="s">
        <v>179</v>
      </c>
      <c r="C160" s="2" t="s">
        <v>12</v>
      </c>
      <c r="D160" s="2">
        <v>8</v>
      </c>
      <c r="E160" s="61">
        <v>30000</v>
      </c>
      <c r="F160" s="15">
        <f t="shared" si="8"/>
        <v>240000</v>
      </c>
      <c r="G160" s="30" t="s">
        <v>8</v>
      </c>
      <c r="H160" s="41" t="s">
        <v>155</v>
      </c>
      <c r="I160" s="31" t="s">
        <v>149</v>
      </c>
      <c r="J160" s="30">
        <v>0</v>
      </c>
    </row>
    <row r="161" spans="1:10" ht="51" x14ac:dyDescent="0.2">
      <c r="A161" s="35">
        <v>149</v>
      </c>
      <c r="B161" s="77" t="s">
        <v>141</v>
      </c>
      <c r="C161" s="2" t="s">
        <v>12</v>
      </c>
      <c r="D161" s="2">
        <v>2</v>
      </c>
      <c r="E161" s="61">
        <v>1270000</v>
      </c>
      <c r="F161" s="15">
        <f t="shared" si="8"/>
        <v>2540000</v>
      </c>
      <c r="G161" s="30" t="s">
        <v>8</v>
      </c>
      <c r="H161" s="41" t="s">
        <v>155</v>
      </c>
      <c r="I161" s="31" t="s">
        <v>149</v>
      </c>
      <c r="J161" s="30">
        <v>0</v>
      </c>
    </row>
    <row r="162" spans="1:10" ht="51" x14ac:dyDescent="0.2">
      <c r="A162" s="35">
        <v>150</v>
      </c>
      <c r="B162" s="67" t="s">
        <v>142</v>
      </c>
      <c r="C162" s="2" t="s">
        <v>12</v>
      </c>
      <c r="D162" s="2">
        <v>2</v>
      </c>
      <c r="E162" s="15">
        <v>1270000</v>
      </c>
      <c r="F162" s="15">
        <f t="shared" si="8"/>
        <v>2540000</v>
      </c>
      <c r="G162" s="30" t="s">
        <v>8</v>
      </c>
      <c r="H162" s="41" t="s">
        <v>155</v>
      </c>
      <c r="I162" s="31" t="s">
        <v>149</v>
      </c>
      <c r="J162" s="30">
        <v>0</v>
      </c>
    </row>
    <row r="163" spans="1:10" ht="51" x14ac:dyDescent="0.2">
      <c r="A163" s="35">
        <v>151</v>
      </c>
      <c r="B163" s="67" t="s">
        <v>143</v>
      </c>
      <c r="C163" s="2" t="s">
        <v>12</v>
      </c>
      <c r="D163" s="2">
        <v>2</v>
      </c>
      <c r="E163" s="15">
        <v>1270000</v>
      </c>
      <c r="F163" s="15">
        <f t="shared" si="8"/>
        <v>2540000</v>
      </c>
      <c r="G163" s="30" t="s">
        <v>8</v>
      </c>
      <c r="H163" s="41" t="s">
        <v>155</v>
      </c>
      <c r="I163" s="31" t="s">
        <v>149</v>
      </c>
      <c r="J163" s="30">
        <v>0</v>
      </c>
    </row>
    <row r="164" spans="1:10" ht="51" x14ac:dyDescent="0.2">
      <c r="A164" s="35">
        <v>152</v>
      </c>
      <c r="B164" s="67" t="s">
        <v>144</v>
      </c>
      <c r="C164" s="2" t="s">
        <v>12</v>
      </c>
      <c r="D164" s="2">
        <v>9</v>
      </c>
      <c r="E164" s="15">
        <v>1040000</v>
      </c>
      <c r="F164" s="15">
        <f t="shared" si="8"/>
        <v>9360000</v>
      </c>
      <c r="G164" s="30" t="s">
        <v>8</v>
      </c>
      <c r="H164" s="41" t="s">
        <v>155</v>
      </c>
      <c r="I164" s="31" t="s">
        <v>149</v>
      </c>
      <c r="J164" s="30">
        <v>0</v>
      </c>
    </row>
    <row r="165" spans="1:10" ht="51" x14ac:dyDescent="0.2">
      <c r="A165" s="35">
        <v>153</v>
      </c>
      <c r="B165" s="78" t="s">
        <v>145</v>
      </c>
      <c r="C165" s="2" t="s">
        <v>12</v>
      </c>
      <c r="D165" s="2">
        <v>9</v>
      </c>
      <c r="E165" s="15">
        <v>627000</v>
      </c>
      <c r="F165" s="15">
        <f t="shared" si="8"/>
        <v>5643000</v>
      </c>
      <c r="G165" s="30" t="s">
        <v>8</v>
      </c>
      <c r="H165" s="41" t="s">
        <v>155</v>
      </c>
      <c r="I165" s="31" t="s">
        <v>149</v>
      </c>
      <c r="J165" s="30">
        <v>0</v>
      </c>
    </row>
    <row r="166" spans="1:10" ht="51" x14ac:dyDescent="0.2">
      <c r="A166" s="35">
        <v>154</v>
      </c>
      <c r="B166" s="78" t="s">
        <v>146</v>
      </c>
      <c r="C166" s="2" t="s">
        <v>12</v>
      </c>
      <c r="D166" s="2">
        <v>9</v>
      </c>
      <c r="E166" s="15">
        <v>627000</v>
      </c>
      <c r="F166" s="15">
        <f t="shared" si="8"/>
        <v>5643000</v>
      </c>
      <c r="G166" s="30" t="s">
        <v>8</v>
      </c>
      <c r="H166" s="41" t="s">
        <v>155</v>
      </c>
      <c r="I166" s="31" t="s">
        <v>149</v>
      </c>
      <c r="J166" s="30">
        <v>0</v>
      </c>
    </row>
    <row r="167" spans="1:10" ht="51" x14ac:dyDescent="0.2">
      <c r="A167" s="35">
        <v>155</v>
      </c>
      <c r="B167" s="77" t="s">
        <v>180</v>
      </c>
      <c r="C167" s="57" t="s">
        <v>12</v>
      </c>
      <c r="D167" s="58">
        <v>1</v>
      </c>
      <c r="E167" s="59">
        <v>1650000</v>
      </c>
      <c r="F167" s="15">
        <f t="shared" si="8"/>
        <v>1650000</v>
      </c>
      <c r="G167" s="30" t="s">
        <v>8</v>
      </c>
      <c r="H167" s="41" t="s">
        <v>155</v>
      </c>
      <c r="I167" s="31" t="s">
        <v>149</v>
      </c>
      <c r="J167" s="30">
        <v>0</v>
      </c>
    </row>
    <row r="168" spans="1:10" ht="51" x14ac:dyDescent="0.2">
      <c r="A168" s="35">
        <v>156</v>
      </c>
      <c r="B168" s="77" t="s">
        <v>181</v>
      </c>
      <c r="C168" s="57" t="s">
        <v>12</v>
      </c>
      <c r="D168" s="58">
        <v>1</v>
      </c>
      <c r="E168" s="59">
        <v>1500000</v>
      </c>
      <c r="F168" s="15">
        <f t="shared" si="8"/>
        <v>1500000</v>
      </c>
      <c r="G168" s="30" t="s">
        <v>8</v>
      </c>
      <c r="H168" s="41" t="s">
        <v>155</v>
      </c>
      <c r="I168" s="31" t="s">
        <v>149</v>
      </c>
      <c r="J168" s="30">
        <v>0</v>
      </c>
    </row>
    <row r="169" spans="1:10" ht="63.75" x14ac:dyDescent="0.2">
      <c r="A169" s="35">
        <v>157</v>
      </c>
      <c r="B169" s="78" t="s">
        <v>147</v>
      </c>
      <c r="C169" s="2" t="s">
        <v>12</v>
      </c>
      <c r="D169" s="9">
        <v>1</v>
      </c>
      <c r="E169" s="15">
        <v>576483</v>
      </c>
      <c r="F169" s="15">
        <f t="shared" si="8"/>
        <v>576483</v>
      </c>
      <c r="G169" s="30" t="s">
        <v>8</v>
      </c>
      <c r="H169" s="41" t="s">
        <v>155</v>
      </c>
      <c r="I169" s="31" t="s">
        <v>149</v>
      </c>
      <c r="J169" s="30">
        <v>0</v>
      </c>
    </row>
    <row r="170" spans="1:10" ht="51" x14ac:dyDescent="0.2">
      <c r="A170" s="35">
        <v>158</v>
      </c>
      <c r="B170" s="65" t="s">
        <v>148</v>
      </c>
      <c r="C170" s="9" t="s">
        <v>7</v>
      </c>
      <c r="D170" s="9">
        <v>1</v>
      </c>
      <c r="E170" s="15">
        <v>643545</v>
      </c>
      <c r="F170" s="15">
        <f t="shared" si="8"/>
        <v>643545</v>
      </c>
      <c r="G170" s="30" t="s">
        <v>8</v>
      </c>
      <c r="H170" s="41" t="s">
        <v>155</v>
      </c>
      <c r="I170" s="31" t="s">
        <v>149</v>
      </c>
      <c r="J170" s="30">
        <v>0</v>
      </c>
    </row>
    <row r="171" spans="1:10" x14ac:dyDescent="0.2">
      <c r="F171" s="43"/>
    </row>
  </sheetData>
  <mergeCells count="1">
    <mergeCell ref="G1:J1"/>
  </mergeCells>
  <phoneticPr fontId="10" type="noConversion"/>
  <pageMargins left="0.7" right="0.7" top="0.75" bottom="0.75" header="0.3" footer="0.3"/>
  <pageSetup paperSize="9" scale="6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2025-01-10T07:52:59Z</dcterms:modified>
</cp:coreProperties>
</file>